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kalkulacja cenow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27" i="1"/>
  <c r="H32" i="1" l="1"/>
  <c r="H31" i="1"/>
  <c r="H30" i="1"/>
  <c r="H29" i="1"/>
  <c r="H14" i="1" l="1"/>
  <c r="H15" i="1"/>
  <c r="H16" i="1"/>
  <c r="H17" i="1"/>
  <c r="H18" i="1"/>
  <c r="H21" i="1"/>
  <c r="H22" i="1"/>
  <c r="H23" i="1"/>
  <c r="H24" i="1"/>
  <c r="H25" i="1"/>
  <c r="H26" i="1"/>
  <c r="H28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13" i="1"/>
  <c r="H46" i="1" l="1"/>
</calcChain>
</file>

<file path=xl/sharedStrings.xml><?xml version="1.0" encoding="utf-8"?>
<sst xmlns="http://schemas.openxmlformats.org/spreadsheetml/2006/main" count="89" uniqueCount="75">
  <si>
    <t xml:space="preserve">Nazwa Wykonawcy: </t>
  </si>
  <si>
    <t xml:space="preserve">Osoba do kontaktu: </t>
  </si>
  <si>
    <t xml:space="preserve">numer telefonu: </t>
  </si>
  <si>
    <t>adres email:</t>
  </si>
  <si>
    <t xml:space="preserve">lp. </t>
  </si>
  <si>
    <t xml:space="preserve">parametry </t>
  </si>
  <si>
    <t xml:space="preserve">minimalny nakład jednorazowy </t>
  </si>
  <si>
    <t xml:space="preserve">szacowana liczba zamówień </t>
  </si>
  <si>
    <t>A</t>
  </si>
  <si>
    <t>B</t>
  </si>
  <si>
    <t>C</t>
  </si>
  <si>
    <t>D</t>
  </si>
  <si>
    <t>E</t>
  </si>
  <si>
    <t>F</t>
  </si>
  <si>
    <t>G</t>
  </si>
  <si>
    <t xml:space="preserve">typ druku </t>
  </si>
  <si>
    <t xml:space="preserve">wartość brutto (kol. E x kol. F) </t>
  </si>
  <si>
    <t>ulotka A4 składana do A5</t>
  </si>
  <si>
    <t>ulotka A5</t>
  </si>
  <si>
    <t>ulotki informacyjne</t>
  </si>
  <si>
    <t>broszura Karta Wolontariusza</t>
  </si>
  <si>
    <t>A4 składana do A5, papier 170 g kreda błysk, druk kolorowy 4+4</t>
  </si>
  <si>
    <t>A5, papier 170 g kreda błysk, druk kolorowy 4+4</t>
  </si>
  <si>
    <t>A4 (z możliwością docięcia do mniejszego formatu), papier biały mat/błysk, gramatura 130 – 170</t>
  </si>
  <si>
    <t>ulotki promujące aplikację SOW</t>
  </si>
  <si>
    <t xml:space="preserve">folder w formacie 210 x 210mm,
obj. 12 str. + okładka,
druk - 4+4 cmyk,
papier środki - kreda mat/gloss 170g/m,
papier okładka - kreda mat/gloss 300g/m, okładka - folia błyszcz. 1+0, oprawa zeszytowa
</t>
  </si>
  <si>
    <t>wymiary ok 7,5 x 15 cm, zaoblone kanty, papier grubszy ok 170 g kreda mat z dodatkową folią/połyskiem w wybranych miejscach, ulotki składane w harmonijkę, druk dwustronny, łącznie 8 stron ulotki (licząc obustronnie), projekt indywidualny wraz z kodem QR kierującym do sklepu z aplikacją</t>
  </si>
  <si>
    <t>cena za minimalny nakład jednorazowy (brutto)</t>
  </si>
  <si>
    <t>notes A6 klejony</t>
  </si>
  <si>
    <t>notes A4 klejony bez okładki</t>
  </si>
  <si>
    <t>A6, papier biały gładki offset 90 g, 50 kartek, druk kolorowy na każdej kartce 4+0, klejony krótszy bok, spód podklejany kartonem, okładka papier 170 g  kreda błysk druk kolorowy 4+0</t>
  </si>
  <si>
    <t xml:space="preserve">A4; papier biały gładki offset 80 g;
druk kolorowy na każdej stronie 4/0; klejenie po krótszym boku; 50 kartek; spód podklejany kartonem
</t>
  </si>
  <si>
    <t>podręcznik dla Beneficjentów NOWE FIO</t>
  </si>
  <si>
    <t xml:space="preserve">katalog A4 
pełen kolor z obu stron (ilość stron 12+4)
papier kreda błysk 170g
bez foliowania okładki
oprawa zeszytowa 2 zszywki
</t>
  </si>
  <si>
    <t>periodyk Kapitał Żelazny nr 1</t>
  </si>
  <si>
    <t xml:space="preserve">6 stron, format niestandardowy (rozkładana broszura, szerokość 70 cm x 30 cm)
- druk w pełnym kolorze
-Papier matowy 100 g, może papier z recyklingu /papier niepowlekany - końcowy efekt „vintage”.
</t>
  </si>
  <si>
    <t>periodyk Kapitał Żelazny nr 2-8</t>
  </si>
  <si>
    <t xml:space="preserve">średnio 8 stron A4 zszywany
- druk w pełnym kolorze
-Papier matowy 100 g, papier z recyklingu / papier niepowlekany - końcowy efekt „vintage”.
</t>
  </si>
  <si>
    <t>regulamin PROO 2a edycja 2021</t>
  </si>
  <si>
    <t>katalog A4 (56 stron), pełen kolor z obu stron, okładka usztywniana, okładka papier 250g kreda mat, środek papier 90g offset, katalog szyty (dwie zszywki na grzbiecie)</t>
  </si>
  <si>
    <t>przewodnik dla Beneficjentów PROO1a</t>
  </si>
  <si>
    <t xml:space="preserve">katalog A4 -pełen kolor z obu stron
okładka usztywniana
okładka papier 250g kreda mat
środek papier 90g offset
katalog szyty (dwie zszywki na grzbiecie)
</t>
  </si>
  <si>
    <t xml:space="preserve">wizytówki </t>
  </si>
  <si>
    <t>85x55 (netto) gramatura 350 (max), papier biały (kreda), ew. soft touch</t>
  </si>
  <si>
    <t>certyfikat „Miejsce Przyjazne Wolontariuszom”</t>
  </si>
  <si>
    <t>zaproszenie Gala Wolontariatu</t>
  </si>
  <si>
    <t>dyplomy konkurs: Wolontariusz Roku</t>
  </si>
  <si>
    <t>dyplomy konkurs: Koordynator Roku</t>
  </si>
  <si>
    <t>A4 kolor, certyfikat spersonalizowany, gramatura min. 160 g</t>
  </si>
  <si>
    <t>format A4 składany, min. 180 g, druk kolorowy</t>
  </si>
  <si>
    <t>A4 kolor, dyplom spersonalizowany, gramatura min. 180 g</t>
  </si>
  <si>
    <t>A4, papier biały, ozdobny żeberkowany 100 g, np. Holland; druk kolorowy 4/0</t>
  </si>
  <si>
    <t>A4, papier biały niepowlekany  offset 90 g, np. amber graphic, druk kolorowy 4/0</t>
  </si>
  <si>
    <t>naklejki: Partner Karty Wolontariusza</t>
  </si>
  <si>
    <t>naklejki: Partner Korpusu Solidarności</t>
  </si>
  <si>
    <t>naklejki:  Honorujemy Kartę Wolontariusza</t>
  </si>
  <si>
    <t>naklejki: Miejsce Przyjazne Wolontariuszom</t>
  </si>
  <si>
    <t>pianka z prezentacją Karty Wolontariusza</t>
  </si>
  <si>
    <t xml:space="preserve">naklejki w formacie 140 x 85mm,
naklejki jednostronne,
folia samoprzylepna biała
druk - 4+0 CMYK
lakier UV po całości 1+0,
zaokrąglone narożniki
</t>
  </si>
  <si>
    <t xml:space="preserve">naklejki w formacie 140 x 85mm,
naklejki jednostronne,
folia samoprzylepna biała
druk - 4+0 CMYK
lakier UV po całości 1+0,
zaokrąglone narożnik
</t>
  </si>
  <si>
    <t>kolor, format 12 x 18 cm, gramatura min. 160 g</t>
  </si>
  <si>
    <t>format B2 , wydruki naklejone na piankę pcv 5 mm, zaokrąglone rogi</t>
  </si>
  <si>
    <t>papier firmowy</t>
  </si>
  <si>
    <t xml:space="preserve">KALKULACJA CENOWA </t>
  </si>
  <si>
    <t xml:space="preserve">Cena oferty brutto: </t>
  </si>
  <si>
    <t>miejscowość i data</t>
  </si>
  <si>
    <t xml:space="preserve">podpis osoby upoważnionej do występowania w imieniu Wykonawcy </t>
  </si>
  <si>
    <t xml:space="preserve">załącznik do Formularza oferty 
świadczenie usług druku i dostawy materiałów informacyjno-promocyjnych NIW-CRSO </t>
  </si>
  <si>
    <t xml:space="preserve">identyfikator </t>
  </si>
  <si>
    <t xml:space="preserve">planer (kalendarz) </t>
  </si>
  <si>
    <t xml:space="preserve">oprawa: miękka szyto - klejona ze skrzydełkami; lakierowanie lakierem UV, folia matowa na zewnętrznych stronach; strony zewnętrzne pełny kolor
środek: papier typu munken cream 115 g, strony pełny kolor
format: 148 x 210 mm
objętość: 160 +/- stron 
</t>
  </si>
  <si>
    <t>notes A5</t>
  </si>
  <si>
    <t>A5, papier ok 80 g biały kratka/linia, możliwe zadrukowanie znaku wodnego na każdej kartce, 120 kartek, oprawa: kołowa metalowa wzdłuż dłuższej krawędzi okładka wykonana z materiału pochodzącego z recyklingu – papieru, kartonu o gramaturze 350  g, kompozytu lub tworzywa sztucznego, lub naturalnego lub ich mieszanki nadruk dowolna trwała metoda jedno lub wielokolorowa na zewnętrznych stronach okładki</t>
  </si>
  <si>
    <t>notatnik szyty A5</t>
  </si>
  <si>
    <t>A5; papier 80 g, 80 kartek, kratka 
oprawa: szycie wzdłuż dłużej krawędzi 
okładka papierowa ok. 160 g powleczona płótnem, kolor:  brąz lub pomarańczowy, tłoczone logo na 1 stronie okładki, logo na 4 stronie okładki (tłoczenie wypełnione farbą), dodatkowo gumka z uchwytem na długopis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</si>
</sst>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0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 vertical="center"/>
    </xf>
    <xf numFmtId="0" fontId="0" fillId="0" borderId="5" xfId="0" applyBorder="1"/>
    <xf numFmtId="0" fontId="4" fillId="0" borderId="0" xfId="0" applyFont="1" applyAlignment="1">
      <alignment horizontal="center" vertical="top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tabSelected="1" topLeftCell="B41" zoomScaleNormal="100" workbookViewId="0">
      <selection activeCell="B13" sqref="B13:B45"/>
    </sheetView>
  </sheetViews>
  <sheetFormatPr defaultRowHeight="14.4" x14ac:dyDescent="0.3"/>
  <cols>
    <col min="3" max="3" width="14.88671875" customWidth="1"/>
    <col min="4" max="4" width="23.6640625" customWidth="1"/>
    <col min="5" max="5" width="19.33203125" customWidth="1"/>
    <col min="6" max="6" width="14.88671875" customWidth="1"/>
    <col min="7" max="7" width="15.6640625" customWidth="1"/>
    <col min="8" max="8" width="13.109375" customWidth="1"/>
  </cols>
  <sheetData>
    <row r="1" spans="2:9" ht="24.75" customHeight="1" x14ac:dyDescent="0.3">
      <c r="E1" s="22" t="s">
        <v>67</v>
      </c>
      <c r="F1" s="22"/>
      <c r="G1" s="22"/>
      <c r="H1" s="22"/>
    </row>
    <row r="2" spans="2:9" x14ac:dyDescent="0.3">
      <c r="E2" s="22"/>
      <c r="F2" s="22"/>
      <c r="G2" s="22"/>
      <c r="H2" s="22"/>
    </row>
    <row r="4" spans="2:9" x14ac:dyDescent="0.3">
      <c r="B4" s="29" t="s">
        <v>0</v>
      </c>
      <c r="C4" s="29"/>
      <c r="D4" s="23"/>
      <c r="E4" s="23"/>
      <c r="F4" s="23"/>
      <c r="G4" s="11"/>
      <c r="H4" s="11"/>
      <c r="I4" s="1"/>
    </row>
    <row r="5" spans="2:9" x14ac:dyDescent="0.3">
      <c r="B5" s="30" t="s">
        <v>1</v>
      </c>
      <c r="C5" s="30"/>
      <c r="D5" s="24"/>
      <c r="E5" s="24"/>
      <c r="F5" s="24"/>
      <c r="G5" s="11"/>
      <c r="H5" s="11"/>
      <c r="I5" s="1"/>
    </row>
    <row r="6" spans="2:9" x14ac:dyDescent="0.3">
      <c r="B6" s="31" t="s">
        <v>2</v>
      </c>
      <c r="C6" s="31"/>
      <c r="D6" s="24"/>
      <c r="E6" s="24"/>
      <c r="F6" s="24"/>
      <c r="G6" s="11"/>
      <c r="H6" s="11"/>
      <c r="I6" s="1"/>
    </row>
    <row r="7" spans="2:9" x14ac:dyDescent="0.3">
      <c r="B7" s="31" t="s">
        <v>3</v>
      </c>
      <c r="C7" s="31"/>
      <c r="D7" s="25"/>
      <c r="E7" s="25"/>
      <c r="F7" s="25"/>
      <c r="G7" s="11"/>
      <c r="H7" s="11"/>
      <c r="I7" s="1"/>
    </row>
    <row r="8" spans="2:9" x14ac:dyDescent="0.3">
      <c r="B8" s="16"/>
      <c r="C8" s="16"/>
      <c r="D8" s="15"/>
      <c r="E8" s="15"/>
      <c r="F8" s="15"/>
      <c r="G8" s="11"/>
      <c r="H8" s="11"/>
      <c r="I8" s="1"/>
    </row>
    <row r="9" spans="2:9" x14ac:dyDescent="0.3">
      <c r="B9" s="16"/>
      <c r="C9" s="16"/>
      <c r="D9" s="15"/>
      <c r="E9" s="15"/>
      <c r="F9" s="15"/>
      <c r="G9" s="11"/>
      <c r="H9" s="11"/>
      <c r="I9" s="1"/>
    </row>
    <row r="10" spans="2:9" x14ac:dyDescent="0.3">
      <c r="B10" s="26" t="s">
        <v>63</v>
      </c>
      <c r="C10" s="27"/>
      <c r="D10" s="27"/>
      <c r="E10" s="27"/>
      <c r="F10" s="27"/>
      <c r="G10" s="27"/>
      <c r="H10" s="28"/>
      <c r="I10" s="1"/>
    </row>
    <row r="11" spans="2:9" x14ac:dyDescent="0.3">
      <c r="B11" s="12" t="s">
        <v>8</v>
      </c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  <c r="I11" s="1"/>
    </row>
    <row r="12" spans="2:9" ht="66" x14ac:dyDescent="0.3">
      <c r="B12" s="3" t="s">
        <v>4</v>
      </c>
      <c r="C12" s="4" t="s">
        <v>15</v>
      </c>
      <c r="D12" s="4" t="s">
        <v>5</v>
      </c>
      <c r="E12" s="4" t="s">
        <v>6</v>
      </c>
      <c r="F12" s="14" t="s">
        <v>27</v>
      </c>
      <c r="G12" s="4" t="s">
        <v>7</v>
      </c>
      <c r="H12" s="14" t="s">
        <v>16</v>
      </c>
      <c r="I12" s="1"/>
    </row>
    <row r="13" spans="2:9" ht="34.200000000000003" x14ac:dyDescent="0.3">
      <c r="B13" s="3">
        <v>1</v>
      </c>
      <c r="C13" s="6" t="s">
        <v>17</v>
      </c>
      <c r="D13" s="2" t="s">
        <v>21</v>
      </c>
      <c r="E13" s="3">
        <v>500</v>
      </c>
      <c r="F13" s="9"/>
      <c r="G13" s="3">
        <v>2</v>
      </c>
      <c r="H13" s="9">
        <f>F13*G13</f>
        <v>0</v>
      </c>
      <c r="I13" s="1"/>
    </row>
    <row r="14" spans="2:9" ht="22.8" x14ac:dyDescent="0.3">
      <c r="B14" s="3">
        <v>2</v>
      </c>
      <c r="C14" s="6" t="s">
        <v>18</v>
      </c>
      <c r="D14" s="2" t="s">
        <v>22</v>
      </c>
      <c r="E14" s="3">
        <v>300</v>
      </c>
      <c r="F14" s="9"/>
      <c r="G14" s="3">
        <v>3</v>
      </c>
      <c r="H14" s="9">
        <f t="shared" ref="H14:H45" si="0">F14*G14</f>
        <v>0</v>
      </c>
      <c r="I14" s="1"/>
    </row>
    <row r="15" spans="2:9" ht="45.6" x14ac:dyDescent="0.3">
      <c r="B15" s="3">
        <v>3</v>
      </c>
      <c r="C15" s="6" t="s">
        <v>19</v>
      </c>
      <c r="D15" s="2" t="s">
        <v>23</v>
      </c>
      <c r="E15" s="3">
        <v>200</v>
      </c>
      <c r="F15" s="9"/>
      <c r="G15" s="3">
        <v>5</v>
      </c>
      <c r="H15" s="9">
        <f t="shared" si="0"/>
        <v>0</v>
      </c>
      <c r="I15" s="1"/>
    </row>
    <row r="16" spans="2:9" ht="125.4" x14ac:dyDescent="0.3">
      <c r="B16" s="3">
        <v>4</v>
      </c>
      <c r="C16" s="7" t="s">
        <v>20</v>
      </c>
      <c r="D16" s="2" t="s">
        <v>25</v>
      </c>
      <c r="E16" s="3">
        <v>2000</v>
      </c>
      <c r="F16" s="9"/>
      <c r="G16" s="3">
        <v>1</v>
      </c>
      <c r="H16" s="9">
        <f t="shared" si="0"/>
        <v>0</v>
      </c>
      <c r="I16" s="1"/>
    </row>
    <row r="17" spans="2:9" ht="125.4" x14ac:dyDescent="0.3">
      <c r="B17" s="3">
        <v>5</v>
      </c>
      <c r="C17" s="6" t="s">
        <v>24</v>
      </c>
      <c r="D17" s="2" t="s">
        <v>26</v>
      </c>
      <c r="E17" s="3">
        <v>2000</v>
      </c>
      <c r="F17" s="9"/>
      <c r="G17" s="3">
        <v>3</v>
      </c>
      <c r="H17" s="9">
        <f t="shared" si="0"/>
        <v>0</v>
      </c>
      <c r="I17" s="1"/>
    </row>
    <row r="18" spans="2:9" ht="79.8" x14ac:dyDescent="0.3">
      <c r="B18" s="3">
        <v>6</v>
      </c>
      <c r="C18" s="6" t="s">
        <v>28</v>
      </c>
      <c r="D18" s="2" t="s">
        <v>30</v>
      </c>
      <c r="E18" s="3">
        <v>300</v>
      </c>
      <c r="F18" s="10"/>
      <c r="G18" s="3">
        <v>2</v>
      </c>
      <c r="H18" s="9">
        <f t="shared" si="0"/>
        <v>0</v>
      </c>
      <c r="I18" s="1"/>
    </row>
    <row r="19" spans="2:9" ht="171" x14ac:dyDescent="0.3">
      <c r="B19" s="3">
        <v>7</v>
      </c>
      <c r="C19" s="6" t="s">
        <v>71</v>
      </c>
      <c r="D19" s="2" t="s">
        <v>72</v>
      </c>
      <c r="E19" s="3">
        <v>100</v>
      </c>
      <c r="F19" s="10"/>
      <c r="G19" s="3">
        <v>5</v>
      </c>
      <c r="H19" s="9">
        <f t="shared" si="0"/>
        <v>0</v>
      </c>
      <c r="I19" s="1"/>
    </row>
    <row r="20" spans="2:9" ht="136.80000000000001" x14ac:dyDescent="0.3">
      <c r="B20" s="3">
        <v>8</v>
      </c>
      <c r="C20" s="6" t="s">
        <v>73</v>
      </c>
      <c r="D20" s="2" t="s">
        <v>74</v>
      </c>
      <c r="E20" s="3">
        <v>100</v>
      </c>
      <c r="F20" s="10"/>
      <c r="G20" s="3">
        <v>5</v>
      </c>
      <c r="H20" s="9">
        <f t="shared" si="0"/>
        <v>0</v>
      </c>
      <c r="I20" s="1"/>
    </row>
    <row r="21" spans="2:9" ht="79.8" x14ac:dyDescent="0.3">
      <c r="B21" s="3">
        <v>9</v>
      </c>
      <c r="C21" s="6" t="s">
        <v>29</v>
      </c>
      <c r="D21" s="2" t="s">
        <v>31</v>
      </c>
      <c r="E21" s="3">
        <v>300</v>
      </c>
      <c r="F21" s="10"/>
      <c r="G21" s="3">
        <v>1</v>
      </c>
      <c r="H21" s="9">
        <f t="shared" si="0"/>
        <v>0</v>
      </c>
      <c r="I21" s="1"/>
    </row>
    <row r="22" spans="2:9" ht="79.8" x14ac:dyDescent="0.3">
      <c r="B22" s="3">
        <v>10</v>
      </c>
      <c r="C22" s="6" t="s">
        <v>32</v>
      </c>
      <c r="D22" s="2" t="s">
        <v>33</v>
      </c>
      <c r="E22" s="3">
        <v>600</v>
      </c>
      <c r="F22" s="10"/>
      <c r="G22" s="3">
        <v>1</v>
      </c>
      <c r="H22" s="9">
        <f t="shared" si="0"/>
        <v>0</v>
      </c>
      <c r="I22" s="1"/>
    </row>
    <row r="23" spans="2:9" ht="114" x14ac:dyDescent="0.3">
      <c r="B23" s="3">
        <v>11</v>
      </c>
      <c r="C23" s="6" t="s">
        <v>34</v>
      </c>
      <c r="D23" s="2" t="s">
        <v>35</v>
      </c>
      <c r="E23" s="3">
        <v>300</v>
      </c>
      <c r="F23" s="10"/>
      <c r="G23" s="3">
        <v>1</v>
      </c>
      <c r="H23" s="9">
        <f t="shared" si="0"/>
        <v>0</v>
      </c>
      <c r="I23" s="1"/>
    </row>
    <row r="24" spans="2:9" ht="79.8" x14ac:dyDescent="0.3">
      <c r="B24" s="3">
        <v>12</v>
      </c>
      <c r="C24" s="6" t="s">
        <v>36</v>
      </c>
      <c r="D24" s="2" t="s">
        <v>37</v>
      </c>
      <c r="E24" s="3">
        <v>300</v>
      </c>
      <c r="F24" s="10"/>
      <c r="G24" s="3">
        <v>1</v>
      </c>
      <c r="H24" s="9">
        <f t="shared" si="0"/>
        <v>0</v>
      </c>
      <c r="I24" s="1"/>
    </row>
    <row r="25" spans="2:9" ht="68.400000000000006" x14ac:dyDescent="0.3">
      <c r="B25" s="3">
        <v>13</v>
      </c>
      <c r="C25" s="6" t="s">
        <v>38</v>
      </c>
      <c r="D25" s="2" t="s">
        <v>39</v>
      </c>
      <c r="E25" s="3">
        <v>100</v>
      </c>
      <c r="F25" s="10"/>
      <c r="G25" s="3">
        <v>1</v>
      </c>
      <c r="H25" s="9">
        <f t="shared" si="0"/>
        <v>0</v>
      </c>
      <c r="I25" s="1"/>
    </row>
    <row r="26" spans="2:9" ht="91.2" x14ac:dyDescent="0.3">
      <c r="B26" s="3">
        <v>14</v>
      </c>
      <c r="C26" s="6" t="s">
        <v>40</v>
      </c>
      <c r="D26" s="2" t="s">
        <v>41</v>
      </c>
      <c r="E26" s="3">
        <v>50</v>
      </c>
      <c r="F26" s="10"/>
      <c r="G26" s="3">
        <v>1</v>
      </c>
      <c r="H26" s="9">
        <f t="shared" si="0"/>
        <v>0</v>
      </c>
      <c r="I26" s="1"/>
    </row>
    <row r="27" spans="2:9" ht="125.4" x14ac:dyDescent="0.3">
      <c r="B27" s="3">
        <v>15</v>
      </c>
      <c r="C27" s="6" t="s">
        <v>69</v>
      </c>
      <c r="D27" s="2" t="s">
        <v>70</v>
      </c>
      <c r="E27" s="3">
        <v>100</v>
      </c>
      <c r="F27" s="10"/>
      <c r="G27" s="3">
        <v>5</v>
      </c>
      <c r="H27" s="9">
        <f t="shared" si="0"/>
        <v>0</v>
      </c>
      <c r="I27" s="1"/>
    </row>
    <row r="28" spans="2:9" ht="34.200000000000003" x14ac:dyDescent="0.3">
      <c r="B28" s="3">
        <v>16</v>
      </c>
      <c r="C28" s="8" t="s">
        <v>42</v>
      </c>
      <c r="D28" s="2" t="s">
        <v>43</v>
      </c>
      <c r="E28" s="3">
        <v>100</v>
      </c>
      <c r="F28" s="10"/>
      <c r="G28" s="3">
        <v>6</v>
      </c>
      <c r="H28" s="9">
        <f t="shared" si="0"/>
        <v>0</v>
      </c>
      <c r="I28" s="1"/>
    </row>
    <row r="29" spans="2:9" ht="34.200000000000003" x14ac:dyDescent="0.3">
      <c r="B29" s="3">
        <v>17</v>
      </c>
      <c r="C29" s="8" t="s">
        <v>42</v>
      </c>
      <c r="D29" s="2" t="s">
        <v>43</v>
      </c>
      <c r="E29" s="3">
        <v>200</v>
      </c>
      <c r="F29" s="10"/>
      <c r="G29" s="3">
        <v>4</v>
      </c>
      <c r="H29" s="9">
        <f t="shared" si="0"/>
        <v>0</v>
      </c>
      <c r="I29" s="1"/>
    </row>
    <row r="30" spans="2:9" ht="34.200000000000003" x14ac:dyDescent="0.3">
      <c r="B30" s="3">
        <v>18</v>
      </c>
      <c r="C30" s="8" t="s">
        <v>42</v>
      </c>
      <c r="D30" s="2" t="s">
        <v>43</v>
      </c>
      <c r="E30" s="3">
        <v>1400</v>
      </c>
      <c r="F30" s="10"/>
      <c r="G30" s="3">
        <v>1</v>
      </c>
      <c r="H30" s="9">
        <f t="shared" si="0"/>
        <v>0</v>
      </c>
      <c r="I30" s="1"/>
    </row>
    <row r="31" spans="2:9" ht="34.200000000000003" x14ac:dyDescent="0.3">
      <c r="B31" s="3">
        <v>19</v>
      </c>
      <c r="C31" s="8" t="s">
        <v>42</v>
      </c>
      <c r="D31" s="2" t="s">
        <v>43</v>
      </c>
      <c r="E31" s="3">
        <v>300</v>
      </c>
      <c r="F31" s="10"/>
      <c r="G31" s="3">
        <v>1</v>
      </c>
      <c r="H31" s="9">
        <f t="shared" si="0"/>
        <v>0</v>
      </c>
      <c r="I31" s="1"/>
    </row>
    <row r="32" spans="2:9" ht="34.200000000000003" x14ac:dyDescent="0.3">
      <c r="B32" s="3">
        <v>20</v>
      </c>
      <c r="C32" s="8" t="s">
        <v>42</v>
      </c>
      <c r="D32" s="2" t="s">
        <v>43</v>
      </c>
      <c r="E32" s="3">
        <v>200</v>
      </c>
      <c r="F32" s="10"/>
      <c r="G32" s="3">
        <v>1</v>
      </c>
      <c r="H32" s="9">
        <f t="shared" si="0"/>
        <v>0</v>
      </c>
      <c r="I32" s="1"/>
    </row>
    <row r="33" spans="2:9" ht="34.200000000000003" x14ac:dyDescent="0.3">
      <c r="B33" s="3">
        <v>21</v>
      </c>
      <c r="C33" s="8" t="s">
        <v>42</v>
      </c>
      <c r="D33" s="2" t="s">
        <v>43</v>
      </c>
      <c r="E33" s="3">
        <v>1000</v>
      </c>
      <c r="F33" s="10"/>
      <c r="G33" s="3">
        <v>1</v>
      </c>
      <c r="H33" s="9">
        <f t="shared" si="0"/>
        <v>0</v>
      </c>
      <c r="I33" s="1"/>
    </row>
    <row r="34" spans="2:9" ht="66" x14ac:dyDescent="0.3">
      <c r="B34" s="3">
        <v>22</v>
      </c>
      <c r="C34" s="6" t="s">
        <v>44</v>
      </c>
      <c r="D34" s="2" t="s">
        <v>48</v>
      </c>
      <c r="E34" s="3">
        <v>15</v>
      </c>
      <c r="F34" s="10"/>
      <c r="G34" s="3">
        <v>6</v>
      </c>
      <c r="H34" s="9">
        <f t="shared" si="0"/>
        <v>0</v>
      </c>
      <c r="I34" s="1"/>
    </row>
    <row r="35" spans="2:9" ht="39.6" x14ac:dyDescent="0.3">
      <c r="B35" s="3">
        <v>23</v>
      </c>
      <c r="C35" s="6" t="s">
        <v>45</v>
      </c>
      <c r="D35" s="2" t="s">
        <v>49</v>
      </c>
      <c r="E35" s="3">
        <v>400</v>
      </c>
      <c r="F35" s="10"/>
      <c r="G35" s="3">
        <v>1</v>
      </c>
      <c r="H35" s="9">
        <f t="shared" si="0"/>
        <v>0</v>
      </c>
      <c r="I35" s="1"/>
    </row>
    <row r="36" spans="2:9" ht="52.8" x14ac:dyDescent="0.3">
      <c r="B36" s="3">
        <v>24</v>
      </c>
      <c r="C36" s="6" t="s">
        <v>46</v>
      </c>
      <c r="D36" s="2" t="s">
        <v>50</v>
      </c>
      <c r="E36" s="3">
        <v>640</v>
      </c>
      <c r="F36" s="10"/>
      <c r="G36" s="3">
        <v>1</v>
      </c>
      <c r="H36" s="9">
        <f t="shared" si="0"/>
        <v>0</v>
      </c>
      <c r="I36" s="1"/>
    </row>
    <row r="37" spans="2:9" ht="52.8" x14ac:dyDescent="0.3">
      <c r="B37" s="3">
        <v>25</v>
      </c>
      <c r="C37" s="6" t="s">
        <v>47</v>
      </c>
      <c r="D37" s="2" t="s">
        <v>50</v>
      </c>
      <c r="E37" s="5">
        <v>640</v>
      </c>
      <c r="F37" s="10"/>
      <c r="G37" s="5">
        <v>1</v>
      </c>
      <c r="H37" s="9">
        <f t="shared" si="0"/>
        <v>0</v>
      </c>
      <c r="I37" s="1"/>
    </row>
    <row r="38" spans="2:9" ht="34.200000000000003" x14ac:dyDescent="0.3">
      <c r="B38" s="3">
        <v>26</v>
      </c>
      <c r="C38" s="8" t="s">
        <v>62</v>
      </c>
      <c r="D38" s="2" t="s">
        <v>51</v>
      </c>
      <c r="E38" s="3">
        <v>500</v>
      </c>
      <c r="F38" s="10"/>
      <c r="G38" s="3">
        <v>2</v>
      </c>
      <c r="H38" s="9">
        <f t="shared" si="0"/>
        <v>0</v>
      </c>
      <c r="I38" s="1"/>
    </row>
    <row r="39" spans="2:9" ht="34.200000000000003" x14ac:dyDescent="0.3">
      <c r="B39" s="3">
        <v>27</v>
      </c>
      <c r="C39" s="8" t="s">
        <v>62</v>
      </c>
      <c r="D39" s="2" t="s">
        <v>52</v>
      </c>
      <c r="E39" s="3">
        <v>1000</v>
      </c>
      <c r="F39" s="10"/>
      <c r="G39" s="3">
        <v>2</v>
      </c>
      <c r="H39" s="9">
        <f t="shared" si="0"/>
        <v>0</v>
      </c>
      <c r="I39" s="1"/>
    </row>
    <row r="40" spans="2:9" ht="91.2" x14ac:dyDescent="0.3">
      <c r="B40" s="3">
        <v>28</v>
      </c>
      <c r="C40" s="6" t="s">
        <v>53</v>
      </c>
      <c r="D40" s="2" t="s">
        <v>58</v>
      </c>
      <c r="E40" s="3">
        <v>1000</v>
      </c>
      <c r="F40" s="10"/>
      <c r="G40" s="3">
        <v>1</v>
      </c>
      <c r="H40" s="9">
        <f t="shared" si="0"/>
        <v>0</v>
      </c>
      <c r="I40" s="1"/>
    </row>
    <row r="41" spans="2:9" ht="91.2" x14ac:dyDescent="0.3">
      <c r="B41" s="3">
        <v>29</v>
      </c>
      <c r="C41" s="6" t="s">
        <v>54</v>
      </c>
      <c r="D41" s="2" t="s">
        <v>59</v>
      </c>
      <c r="E41" s="3">
        <v>500</v>
      </c>
      <c r="F41" s="10"/>
      <c r="G41" s="3">
        <v>1</v>
      </c>
      <c r="H41" s="9">
        <f t="shared" si="0"/>
        <v>0</v>
      </c>
      <c r="I41" s="1"/>
    </row>
    <row r="42" spans="2:9" ht="91.2" x14ac:dyDescent="0.3">
      <c r="B42" s="3">
        <v>30</v>
      </c>
      <c r="C42" s="6" t="s">
        <v>55</v>
      </c>
      <c r="D42" s="2" t="s">
        <v>59</v>
      </c>
      <c r="E42" s="3">
        <v>1000</v>
      </c>
      <c r="F42" s="10"/>
      <c r="G42" s="3">
        <v>1</v>
      </c>
      <c r="H42" s="9">
        <f t="shared" si="0"/>
        <v>0</v>
      </c>
      <c r="I42" s="1"/>
    </row>
    <row r="43" spans="2:9" ht="91.2" x14ac:dyDescent="0.3">
      <c r="B43" s="3">
        <v>31</v>
      </c>
      <c r="C43" s="6" t="s">
        <v>56</v>
      </c>
      <c r="D43" s="2" t="s">
        <v>58</v>
      </c>
      <c r="E43" s="3">
        <v>500</v>
      </c>
      <c r="F43" s="10"/>
      <c r="G43" s="3">
        <v>1</v>
      </c>
      <c r="H43" s="9">
        <f t="shared" si="0"/>
        <v>0</v>
      </c>
      <c r="I43" s="1"/>
    </row>
    <row r="44" spans="2:9" ht="22.8" x14ac:dyDescent="0.3">
      <c r="B44" s="3">
        <v>32</v>
      </c>
      <c r="C44" s="6" t="s">
        <v>68</v>
      </c>
      <c r="D44" s="2" t="s">
        <v>60</v>
      </c>
      <c r="E44" s="3">
        <v>250</v>
      </c>
      <c r="F44" s="10"/>
      <c r="G44" s="3">
        <v>3</v>
      </c>
      <c r="H44" s="9">
        <f t="shared" si="0"/>
        <v>0</v>
      </c>
      <c r="I44" s="1"/>
    </row>
    <row r="45" spans="2:9" ht="52.8" x14ac:dyDescent="0.3">
      <c r="B45" s="3">
        <v>33</v>
      </c>
      <c r="C45" s="6" t="s">
        <v>57</v>
      </c>
      <c r="D45" s="2" t="s">
        <v>61</v>
      </c>
      <c r="E45" s="3">
        <v>2</v>
      </c>
      <c r="F45" s="10"/>
      <c r="G45" s="3">
        <v>1</v>
      </c>
      <c r="H45" s="9">
        <f t="shared" si="0"/>
        <v>0</v>
      </c>
      <c r="I45" s="1"/>
    </row>
    <row r="46" spans="2:9" ht="20.25" customHeight="1" x14ac:dyDescent="0.3">
      <c r="B46" s="20" t="s">
        <v>64</v>
      </c>
      <c r="C46" s="20"/>
      <c r="D46" s="20"/>
      <c r="E46" s="20"/>
      <c r="F46" s="20"/>
      <c r="G46" s="20"/>
      <c r="H46" s="17">
        <f>SUM(H13:H45)</f>
        <v>0</v>
      </c>
    </row>
    <row r="51" spans="5:8" x14ac:dyDescent="0.3">
      <c r="E51" s="18"/>
      <c r="G51" s="18"/>
      <c r="H51" s="18"/>
    </row>
    <row r="52" spans="5:8" ht="26.25" customHeight="1" x14ac:dyDescent="0.3">
      <c r="E52" s="19" t="s">
        <v>65</v>
      </c>
      <c r="G52" s="21" t="s">
        <v>66</v>
      </c>
      <c r="H52" s="21"/>
    </row>
  </sheetData>
  <mergeCells count="12">
    <mergeCell ref="B46:G46"/>
    <mergeCell ref="G52:H52"/>
    <mergeCell ref="E1:H2"/>
    <mergeCell ref="D4:F4"/>
    <mergeCell ref="D5:F5"/>
    <mergeCell ref="D6:F6"/>
    <mergeCell ref="D7:F7"/>
    <mergeCell ref="B10:H10"/>
    <mergeCell ref="B4:C4"/>
    <mergeCell ref="B5:C5"/>
    <mergeCell ref="B6:C6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2021-03-18T12:54:41Z</dcterms:modified>
</cp:coreProperties>
</file>