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oferta - formularz cenow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2" i="1"/>
  <c r="F43" i="1"/>
  <c r="F40" i="1"/>
  <c r="F38" i="1"/>
  <c r="F31" i="1"/>
  <c r="F23" i="1"/>
  <c r="F19" i="1"/>
  <c r="F13" i="1"/>
  <c r="F44" i="1" l="1"/>
  <c r="E45" i="1" s="1"/>
</calcChain>
</file>

<file path=xl/sharedStrings.xml><?xml version="1.0" encoding="utf-8"?>
<sst xmlns="http://schemas.openxmlformats.org/spreadsheetml/2006/main" count="126" uniqueCount="55">
  <si>
    <t>A</t>
  </si>
  <si>
    <t>B</t>
  </si>
  <si>
    <t>C</t>
  </si>
  <si>
    <t>D</t>
  </si>
  <si>
    <t>E</t>
  </si>
  <si>
    <t xml:space="preserve">F </t>
  </si>
  <si>
    <t>l.p.</t>
  </si>
  <si>
    <t>Usługa</t>
  </si>
  <si>
    <t>Jednostka miary</t>
  </si>
  <si>
    <t>Cena usługi brutto  (z oferty hotelu)</t>
  </si>
  <si>
    <t xml:space="preserve"> Prowizja Wykonawcy</t>
  </si>
  <si>
    <t xml:space="preserve">Cena jednostkowa, brutto </t>
  </si>
  <si>
    <t>Stawka VAT %</t>
  </si>
  <si>
    <r>
      <t>WYPOSAŻENIE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I OBSŁUGA</t>
    </r>
  </si>
  <si>
    <t>Budowa sceny w sali konferencyjnej dostępnej dniach 08-09.09.2026 r. (poz. I.1 TABELI USŁUG w OPZ)</t>
  </si>
  <si>
    <t>usługa</t>
  </si>
  <si>
    <t>n/d</t>
  </si>
  <si>
    <t>Wyposażenie techniczne sali konferencyjnej w dniach 08-09.09.2026 r.  (poz. I.2 TABELI USŁUG w OPZ)</t>
  </si>
  <si>
    <t>Obsługa techniczna w dniach 07-09.09.2026 r.  (poz. I.3 TABELI USŁUG w OPZ)</t>
  </si>
  <si>
    <t>Zapewnienie 4 laptopów do sal warsztatowych w dniach 08-09.09.2026 r.  (poz. I.4 TABELI USŁUG w OPZ)</t>
  </si>
  <si>
    <r>
      <t xml:space="preserve">Razem: 
</t>
    </r>
    <r>
      <rPr>
        <b/>
        <sz val="10"/>
        <color theme="4" tint="-0.249977111117893"/>
        <rFont val="Calibri"/>
        <family val="2"/>
        <charset val="238"/>
        <scheme val="minor"/>
      </rPr>
      <t xml:space="preserve">(suma w kolumnie F) </t>
    </r>
  </si>
  <si>
    <t>ARANŻACJA/SCENOGRAFIA</t>
  </si>
  <si>
    <t>Aranżacja / scenografia sali konferencyjnej w dniach 08-09.09.2026 r. (poz. I.5 TABELI USŁUG w OPZ)</t>
  </si>
  <si>
    <t>Aranżacja „kącika medialnego” w dniach 08-09.09.2026 r. (poz. I.6 TABELI USŁUG w OPZ)</t>
  </si>
  <si>
    <t>Aranżacja foyer w dniach 07-09.09.2026 r. (poz. I.7 TABELI USŁUG w OPZ)</t>
  </si>
  <si>
    <t>Zapewnienie Infokiosku wolnostojącego pionowego min. 50 cali, dotykowy wyświetlacz, na 24 godziny w dniach 07-09.09.2026 r. (poz. I.8 TABELI USŁUG w OPZ)</t>
  </si>
  <si>
    <t>sztuka</t>
  </si>
  <si>
    <t>USŁUGI FOTO I WIDEORELACJI</t>
  </si>
  <si>
    <t>Produkcja reportażu pokonferencyjnego w dniach 08-09.09.2026 (poz. I.9 TABELI USŁUG w OPZ)</t>
  </si>
  <si>
    <t>Usługa fotograficzna w dniach 08-09.09.2026 (poz. I.10 TABELI USŁUG w OPZ)</t>
  </si>
  <si>
    <r>
      <t xml:space="preserve">Razem: 
</t>
    </r>
    <r>
      <rPr>
        <b/>
        <sz val="10"/>
        <color theme="4" tint="-0.249977111117893"/>
        <rFont val="Calibri"/>
        <family val="2"/>
        <charset val="238"/>
        <scheme val="minor"/>
      </rPr>
      <t xml:space="preserve">(suma w kolumnie E) </t>
    </r>
  </si>
  <si>
    <t>WYDRUK MATERIAŁÓW KONFERENCYJNYCH</t>
  </si>
  <si>
    <t>Wydruk programów (300 szt.) (poz. I.11 TABELI USŁUG w OPZ)</t>
  </si>
  <si>
    <t>Wydruk identyfikatorów (700 szt.) (poz. I.12 TABELI USŁUG w OPZ)</t>
  </si>
  <si>
    <t>Wydruk opasek identyfikacyjnych (1000 szt.) (poz. I.13 TABELI USŁUG w OPZ)</t>
  </si>
  <si>
    <t>Podkładki konferencyjne zamykane (10 szt.) (poz. I.14 TABELI USŁUG w OPZ)</t>
  </si>
  <si>
    <t>Podkładki konferencyjne (10 szt.) (poz. I.15 TABELI USŁUG w OPZ)</t>
  </si>
  <si>
    <t>Koszulki T-shirt (poz. I.16 TABELI USŁUG w OPZ)</t>
  </si>
  <si>
    <r>
      <t>Razem: 
(</t>
    </r>
    <r>
      <rPr>
        <b/>
        <sz val="10"/>
        <color theme="4" tint="-0.249977111117893"/>
        <rFont val="Calibri"/>
        <family val="2"/>
        <charset val="238"/>
        <scheme val="minor"/>
      </rPr>
      <t>suma w kolumnie F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) </t>
    </r>
  </si>
  <si>
    <t>OBSŁUGA</t>
  </si>
  <si>
    <t>Wsparcie recepcji hotelowej w dniach 07-08.09.2026 r. (poz. I.17 TABELI USŁUG w OPZ)</t>
  </si>
  <si>
    <t>Hostessy/hości w dniach 07-09.09.2026 r. (poz. I.18 TABELI USŁUG w OPZ)</t>
  </si>
  <si>
    <t>Ratownik w dniach 07-09.09.2026 r. (poz. I.19 TABELI USŁUG w OPZ)</t>
  </si>
  <si>
    <t>Ochrona w dniach 08-09.09.2026 r. (poz. I.20 TABELI USŁUG w OPZ)</t>
  </si>
  <si>
    <t>Transport materiałów promocyjnych i ekspozycyjnych (wraz z wniesieniem, montażem i demontażem) (poz. I.21 TABELI USŁUG w OPZ)</t>
  </si>
  <si>
    <t>DZIAŁANIA PROWIZYJNE</t>
  </si>
  <si>
    <t xml:space="preserve"> </t>
  </si>
  <si>
    <t>Przerwa kawowa całodniowa w dniach 07-09.09.2026 r.)  (poz. I.22 TABELI USŁUG w OPZ)</t>
  </si>
  <si>
    <t>Lunch bufetowy w dniach 07-09.09.2026 r.  (poz. I.23 TABELI USŁUG w OPZ)</t>
  </si>
  <si>
    <t>Kolacja bufetowa w dniach 07-09.08.2026 r. (poz. I.24 TABELI USŁUG w OPZ)</t>
  </si>
  <si>
    <t>Pokoje hotelowe dwuosobowe (nocleg ze śniadaniem) w dniach 07-08.09.2026 r. (poz. I.25 TABELI USŁUG w OPZ)</t>
  </si>
  <si>
    <r>
      <rPr>
        <b/>
        <sz val="11"/>
        <color rgb="FF2F75B5"/>
        <rFont val="Calibri"/>
        <scheme val="minor"/>
      </rPr>
      <t>Razem: 
(</t>
    </r>
    <r>
      <rPr>
        <b/>
        <sz val="10"/>
        <color rgb="FF2F75B5"/>
        <rFont val="Calibri"/>
        <scheme val="minor"/>
      </rPr>
      <t>suma w kolumnie F</t>
    </r>
    <r>
      <rPr>
        <b/>
        <sz val="11"/>
        <color rgb="FF2F75B5"/>
        <rFont val="Calibri"/>
        <scheme val="minor"/>
      </rPr>
      <t xml:space="preserve">) </t>
    </r>
  </si>
  <si>
    <t>Wartość NETT0</t>
  </si>
  <si>
    <r>
      <t xml:space="preserve">Wartość BRUTTO 
</t>
    </r>
    <r>
      <rPr>
        <sz val="14"/>
        <color theme="1"/>
        <rFont val="Calibri"/>
        <family val="2"/>
        <charset val="238"/>
        <scheme val="minor"/>
      </rPr>
      <t>(suma pozycji 5 + 11 + 15 + 23 + 30 + 36 tabeli)</t>
    </r>
  </si>
  <si>
    <t>FORMULARZ SZACOWANIA WARTOŚCI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</si>
</sst>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2F75B5"/>
      <name val="Calibri"/>
      <scheme val="minor"/>
    </font>
    <font>
      <b/>
      <sz val="10"/>
      <color rgb="FF2F75B5"/>
      <name val="Calibri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" fontId="0" fillId="4" borderId="11" xfId="0" applyNumberForma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5" borderId="0" xfId="0" applyFill="1"/>
    <xf numFmtId="164" fontId="0" fillId="4" borderId="1" xfId="0" applyNumberFormat="1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4" xfId="0" applyNumberFormat="1" applyFill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9"/>
  <sheetViews>
    <sheetView showGridLines="0" tabSelected="1" zoomScale="70" zoomScaleNormal="70" workbookViewId="0">
      <selection activeCell="L9" sqref="L9"/>
    </sheetView>
  </sheetViews>
  <sheetFormatPr defaultRowHeight="15" x14ac:dyDescent="0.25"/>
  <cols>
    <col min="1" max="1" width="5.85546875" customWidth="1"/>
    <col min="2" max="2" width="43.7109375" customWidth="1"/>
    <col min="3" max="3" width="17.5703125" customWidth="1"/>
    <col min="4" max="4" width="16.7109375" customWidth="1"/>
    <col min="5" max="5" width="19.140625" customWidth="1"/>
    <col min="6" max="6" width="17.85546875" customWidth="1"/>
    <col min="7" max="7" width="16.28515625" customWidth="1"/>
  </cols>
  <sheetData>
    <row r="2" spans="1:7" x14ac:dyDescent="0.25">
      <c r="D2" s="37"/>
      <c r="E2" s="37"/>
      <c r="F2" s="37"/>
    </row>
    <row r="3" spans="1:7" x14ac:dyDescent="0.25">
      <c r="E3" s="37"/>
      <c r="F3" s="37"/>
    </row>
    <row r="4" spans="1:7" x14ac:dyDescent="0.25">
      <c r="E4" s="9"/>
      <c r="F4" s="9"/>
    </row>
    <row r="5" spans="1:7" ht="18.75" x14ac:dyDescent="0.25">
      <c r="B5" s="38" t="s">
        <v>54</v>
      </c>
      <c r="C5" s="38"/>
      <c r="D5" s="38"/>
      <c r="E5" s="38"/>
      <c r="F5" s="38"/>
    </row>
    <row r="6" spans="1:7" ht="15.75" x14ac:dyDescent="0.25">
      <c r="A6" s="14"/>
      <c r="B6" s="15" t="s">
        <v>0</v>
      </c>
      <c r="C6" s="15" t="s">
        <v>1</v>
      </c>
      <c r="D6" s="15" t="s">
        <v>2</v>
      </c>
      <c r="E6" s="15" t="s">
        <v>3</v>
      </c>
      <c r="F6" s="15" t="s">
        <v>4</v>
      </c>
      <c r="G6" s="16" t="s">
        <v>5</v>
      </c>
    </row>
    <row r="7" spans="1:7" ht="45" x14ac:dyDescent="0.25">
      <c r="A7" s="13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</row>
    <row r="8" spans="1:7" x14ac:dyDescent="0.25">
      <c r="A8" s="6"/>
      <c r="B8" s="8" t="s">
        <v>13</v>
      </c>
      <c r="C8" s="2"/>
      <c r="D8" s="2"/>
      <c r="E8" s="2"/>
      <c r="F8" s="2"/>
      <c r="G8" s="12"/>
    </row>
    <row r="9" spans="1:7" ht="45" x14ac:dyDescent="0.25">
      <c r="A9" s="1">
        <v>1</v>
      </c>
      <c r="B9" s="4" t="s">
        <v>14</v>
      </c>
      <c r="C9" s="1" t="s">
        <v>15</v>
      </c>
      <c r="D9" s="17" t="s">
        <v>16</v>
      </c>
      <c r="E9" s="17" t="s">
        <v>16</v>
      </c>
      <c r="F9" s="32"/>
      <c r="G9" s="10"/>
    </row>
    <row r="10" spans="1:7" ht="45" x14ac:dyDescent="0.25">
      <c r="A10" s="1">
        <v>2</v>
      </c>
      <c r="B10" s="4" t="s">
        <v>17</v>
      </c>
      <c r="C10" s="1" t="s">
        <v>15</v>
      </c>
      <c r="D10" s="17" t="s">
        <v>16</v>
      </c>
      <c r="E10" s="17" t="s">
        <v>16</v>
      </c>
      <c r="F10" s="32"/>
      <c r="G10" s="10"/>
    </row>
    <row r="11" spans="1:7" ht="30" x14ac:dyDescent="0.25">
      <c r="A11" s="1">
        <v>3</v>
      </c>
      <c r="B11" s="4" t="s">
        <v>18</v>
      </c>
      <c r="C11" s="1" t="s">
        <v>15</v>
      </c>
      <c r="D11" s="17" t="s">
        <v>16</v>
      </c>
      <c r="E11" s="17" t="s">
        <v>16</v>
      </c>
      <c r="F11" s="32"/>
      <c r="G11" s="10"/>
    </row>
    <row r="12" spans="1:7" ht="45.75" thickBot="1" x14ac:dyDescent="0.3">
      <c r="A12" s="1">
        <v>4</v>
      </c>
      <c r="B12" s="4" t="s">
        <v>19</v>
      </c>
      <c r="C12" s="1" t="s">
        <v>15</v>
      </c>
      <c r="D12" s="17" t="s">
        <v>16</v>
      </c>
      <c r="E12" s="17" t="s">
        <v>16</v>
      </c>
      <c r="F12" s="32"/>
      <c r="G12" s="10"/>
    </row>
    <row r="13" spans="1:7" ht="36.75" customHeight="1" thickBot="1" x14ac:dyDescent="0.3">
      <c r="A13" s="1">
        <v>5</v>
      </c>
      <c r="B13" s="46" t="s">
        <v>20</v>
      </c>
      <c r="C13" s="44"/>
      <c r="D13" s="44"/>
      <c r="E13" s="45"/>
      <c r="F13" s="32">
        <f>SUM(F9:F12)</f>
        <v>0</v>
      </c>
      <c r="G13" s="10"/>
    </row>
    <row r="14" spans="1:7" x14ac:dyDescent="0.25">
      <c r="A14" s="1">
        <v>6</v>
      </c>
      <c r="B14" s="18" t="s">
        <v>21</v>
      </c>
      <c r="C14" s="19"/>
      <c r="D14" s="19"/>
      <c r="E14" s="19"/>
      <c r="F14" s="33"/>
      <c r="G14" s="12"/>
    </row>
    <row r="15" spans="1:7" ht="45" x14ac:dyDescent="0.25">
      <c r="A15" s="1">
        <v>7</v>
      </c>
      <c r="B15" s="4" t="s">
        <v>22</v>
      </c>
      <c r="C15" s="1" t="s">
        <v>15</v>
      </c>
      <c r="D15" s="17" t="s">
        <v>16</v>
      </c>
      <c r="E15" s="17" t="s">
        <v>16</v>
      </c>
      <c r="F15" s="34"/>
      <c r="G15" s="10"/>
    </row>
    <row r="16" spans="1:7" ht="30" x14ac:dyDescent="0.25">
      <c r="A16" s="1">
        <v>8</v>
      </c>
      <c r="B16" s="4" t="s">
        <v>23</v>
      </c>
      <c r="C16" s="1" t="s">
        <v>15</v>
      </c>
      <c r="D16" s="17" t="s">
        <v>16</v>
      </c>
      <c r="E16" s="17" t="s">
        <v>16</v>
      </c>
      <c r="F16" s="34"/>
      <c r="G16" s="10"/>
    </row>
    <row r="17" spans="1:7" ht="30" x14ac:dyDescent="0.25">
      <c r="A17" s="1">
        <v>9</v>
      </c>
      <c r="B17" s="4" t="s">
        <v>24</v>
      </c>
      <c r="C17" s="1" t="s">
        <v>15</v>
      </c>
      <c r="D17" s="17" t="s">
        <v>16</v>
      </c>
      <c r="E17" s="17" t="s">
        <v>16</v>
      </c>
      <c r="F17" s="34"/>
      <c r="G17" s="10"/>
    </row>
    <row r="18" spans="1:7" ht="60.75" thickBot="1" x14ac:dyDescent="0.3">
      <c r="A18" s="1">
        <v>10</v>
      </c>
      <c r="B18" s="21" t="s">
        <v>25</v>
      </c>
      <c r="C18" s="22" t="s">
        <v>26</v>
      </c>
      <c r="D18" s="23" t="s">
        <v>16</v>
      </c>
      <c r="E18" s="23" t="s">
        <v>16</v>
      </c>
      <c r="F18" s="34"/>
      <c r="G18" s="10"/>
    </row>
    <row r="19" spans="1:7" ht="36.75" customHeight="1" thickBot="1" x14ac:dyDescent="0.3">
      <c r="A19" s="20">
        <v>11</v>
      </c>
      <c r="B19" s="43" t="s">
        <v>20</v>
      </c>
      <c r="C19" s="44"/>
      <c r="D19" s="44"/>
      <c r="E19" s="45"/>
      <c r="F19" s="32">
        <f>SUM(F15:F18)</f>
        <v>0</v>
      </c>
      <c r="G19" s="10"/>
    </row>
    <row r="20" spans="1:7" x14ac:dyDescent="0.25">
      <c r="A20" s="1">
        <v>12</v>
      </c>
      <c r="B20" s="18" t="s">
        <v>27</v>
      </c>
      <c r="C20" s="19"/>
      <c r="D20" s="19"/>
      <c r="E20" s="19"/>
      <c r="F20" s="35"/>
      <c r="G20" s="19"/>
    </row>
    <row r="21" spans="1:7" ht="45" x14ac:dyDescent="0.25">
      <c r="A21" s="1">
        <v>13</v>
      </c>
      <c r="B21" s="4" t="s">
        <v>28</v>
      </c>
      <c r="C21" s="1" t="s">
        <v>15</v>
      </c>
      <c r="D21" s="17" t="s">
        <v>16</v>
      </c>
      <c r="E21" s="17" t="s">
        <v>16</v>
      </c>
      <c r="F21" s="32"/>
      <c r="G21" s="10"/>
    </row>
    <row r="22" spans="1:7" ht="30.75" thickBot="1" x14ac:dyDescent="0.3">
      <c r="A22" s="1">
        <v>14</v>
      </c>
      <c r="B22" s="21" t="s">
        <v>29</v>
      </c>
      <c r="C22" s="22" t="s">
        <v>15</v>
      </c>
      <c r="D22" s="23" t="s">
        <v>16</v>
      </c>
      <c r="E22" s="23" t="s">
        <v>16</v>
      </c>
      <c r="F22" s="32"/>
      <c r="G22" s="10"/>
    </row>
    <row r="23" spans="1:7" ht="36.75" customHeight="1" thickBot="1" x14ac:dyDescent="0.3">
      <c r="A23" s="20">
        <v>15</v>
      </c>
      <c r="B23" s="43" t="s">
        <v>30</v>
      </c>
      <c r="C23" s="44"/>
      <c r="D23" s="44"/>
      <c r="E23" s="45"/>
      <c r="F23" s="32">
        <f>SUM(F21:F22)</f>
        <v>0</v>
      </c>
      <c r="G23" s="10"/>
    </row>
    <row r="24" spans="1:7" x14ac:dyDescent="0.25">
      <c r="A24" s="1">
        <v>16</v>
      </c>
      <c r="B24" s="18" t="s">
        <v>31</v>
      </c>
      <c r="C24" s="19"/>
      <c r="D24" s="19"/>
      <c r="E24" s="19"/>
      <c r="F24" s="33"/>
      <c r="G24" s="7"/>
    </row>
    <row r="25" spans="1:7" ht="30" x14ac:dyDescent="0.25">
      <c r="A25" s="1">
        <v>17</v>
      </c>
      <c r="B25" s="4" t="s">
        <v>32</v>
      </c>
      <c r="C25" s="1" t="s">
        <v>15</v>
      </c>
      <c r="D25" s="17" t="s">
        <v>16</v>
      </c>
      <c r="E25" s="17" t="s">
        <v>16</v>
      </c>
      <c r="F25" s="34"/>
      <c r="G25" s="10"/>
    </row>
    <row r="26" spans="1:7" ht="30" x14ac:dyDescent="0.25">
      <c r="A26" s="1">
        <v>18</v>
      </c>
      <c r="B26" s="4" t="s">
        <v>33</v>
      </c>
      <c r="C26" s="1" t="s">
        <v>15</v>
      </c>
      <c r="D26" s="17" t="s">
        <v>16</v>
      </c>
      <c r="E26" s="17" t="s">
        <v>16</v>
      </c>
      <c r="F26" s="34"/>
      <c r="G26" s="10"/>
    </row>
    <row r="27" spans="1:7" ht="30" x14ac:dyDescent="0.25">
      <c r="A27" s="1">
        <v>19</v>
      </c>
      <c r="B27" s="4" t="s">
        <v>34</v>
      </c>
      <c r="C27" s="1" t="s">
        <v>15</v>
      </c>
      <c r="D27" s="17" t="s">
        <v>16</v>
      </c>
      <c r="E27" s="17" t="s">
        <v>16</v>
      </c>
      <c r="F27" s="34"/>
      <c r="G27" s="10"/>
    </row>
    <row r="28" spans="1:7" ht="30" x14ac:dyDescent="0.25">
      <c r="A28" s="1">
        <v>20</v>
      </c>
      <c r="B28" s="4" t="s">
        <v>35</v>
      </c>
      <c r="C28" s="1" t="s">
        <v>15</v>
      </c>
      <c r="D28" s="17" t="s">
        <v>16</v>
      </c>
      <c r="E28" s="17" t="s">
        <v>16</v>
      </c>
      <c r="F28" s="34"/>
      <c r="G28" s="10"/>
    </row>
    <row r="29" spans="1:7" ht="30" x14ac:dyDescent="0.25">
      <c r="A29" s="1">
        <v>21</v>
      </c>
      <c r="B29" s="4" t="s">
        <v>36</v>
      </c>
      <c r="C29" s="1" t="s">
        <v>15</v>
      </c>
      <c r="D29" s="17" t="s">
        <v>16</v>
      </c>
      <c r="E29" s="17" t="s">
        <v>16</v>
      </c>
      <c r="F29" s="34"/>
      <c r="G29" s="10"/>
    </row>
    <row r="30" spans="1:7" ht="15.75" thickBot="1" x14ac:dyDescent="0.3">
      <c r="A30" s="1">
        <v>22</v>
      </c>
      <c r="B30" s="21" t="s">
        <v>37</v>
      </c>
      <c r="C30" s="22" t="s">
        <v>15</v>
      </c>
      <c r="D30" s="23" t="s">
        <v>16</v>
      </c>
      <c r="E30" s="23" t="s">
        <v>16</v>
      </c>
      <c r="F30" s="34"/>
      <c r="G30" s="10"/>
    </row>
    <row r="31" spans="1:7" ht="36.75" customHeight="1" thickBot="1" x14ac:dyDescent="0.3">
      <c r="A31" s="20">
        <v>23</v>
      </c>
      <c r="B31" s="43" t="s">
        <v>38</v>
      </c>
      <c r="C31" s="44"/>
      <c r="D31" s="44"/>
      <c r="E31" s="45"/>
      <c r="F31" s="32">
        <f>SUM(F25:F30)</f>
        <v>0</v>
      </c>
      <c r="G31" s="10"/>
    </row>
    <row r="32" spans="1:7" x14ac:dyDescent="0.25">
      <c r="A32" s="1">
        <v>24</v>
      </c>
      <c r="B32" s="18" t="s">
        <v>39</v>
      </c>
      <c r="C32" s="19"/>
      <c r="D32" s="19"/>
      <c r="E32" s="19"/>
      <c r="F32" s="33"/>
      <c r="G32" s="7"/>
    </row>
    <row r="33" spans="1:8" ht="30" x14ac:dyDescent="0.25">
      <c r="A33" s="1">
        <v>25</v>
      </c>
      <c r="B33" s="4" t="s">
        <v>40</v>
      </c>
      <c r="C33" s="1" t="s">
        <v>15</v>
      </c>
      <c r="D33" s="17" t="s">
        <v>16</v>
      </c>
      <c r="E33" s="17" t="s">
        <v>16</v>
      </c>
      <c r="F33" s="34"/>
      <c r="G33" s="10"/>
    </row>
    <row r="34" spans="1:8" ht="30" x14ac:dyDescent="0.25">
      <c r="A34" s="1">
        <v>26</v>
      </c>
      <c r="B34" s="4" t="s">
        <v>41</v>
      </c>
      <c r="C34" s="1" t="s">
        <v>15</v>
      </c>
      <c r="D34" s="17" t="s">
        <v>16</v>
      </c>
      <c r="E34" s="17" t="s">
        <v>16</v>
      </c>
      <c r="F34" s="34"/>
      <c r="G34" s="10"/>
    </row>
    <row r="35" spans="1:8" ht="30" x14ac:dyDescent="0.25">
      <c r="A35" s="1">
        <v>27</v>
      </c>
      <c r="B35" s="4" t="s">
        <v>42</v>
      </c>
      <c r="C35" s="1" t="s">
        <v>15</v>
      </c>
      <c r="D35" s="17" t="s">
        <v>16</v>
      </c>
      <c r="E35" s="17" t="s">
        <v>16</v>
      </c>
      <c r="F35" s="34"/>
      <c r="G35" s="10"/>
    </row>
    <row r="36" spans="1:8" ht="30" x14ac:dyDescent="0.25">
      <c r="A36" s="1">
        <v>28</v>
      </c>
      <c r="B36" s="4" t="s">
        <v>43</v>
      </c>
      <c r="C36" s="1" t="s">
        <v>15</v>
      </c>
      <c r="D36" s="17" t="s">
        <v>16</v>
      </c>
      <c r="E36" s="17" t="s">
        <v>16</v>
      </c>
      <c r="F36" s="34"/>
      <c r="G36" s="10"/>
    </row>
    <row r="37" spans="1:8" ht="60" x14ac:dyDescent="0.25">
      <c r="A37" s="1">
        <v>29</v>
      </c>
      <c r="B37" s="24" t="s">
        <v>44</v>
      </c>
      <c r="C37" s="22" t="s">
        <v>15</v>
      </c>
      <c r="D37" s="23" t="s">
        <v>16</v>
      </c>
      <c r="E37" s="23" t="s">
        <v>16</v>
      </c>
      <c r="F37" s="34"/>
      <c r="G37" s="10"/>
    </row>
    <row r="38" spans="1:8" ht="36.75" customHeight="1" thickBot="1" x14ac:dyDescent="0.3">
      <c r="A38" s="20">
        <v>30</v>
      </c>
      <c r="B38" s="43" t="s">
        <v>38</v>
      </c>
      <c r="C38" s="44"/>
      <c r="D38" s="44"/>
      <c r="E38" s="45"/>
      <c r="F38" s="32">
        <f>SUM(F33:F37)</f>
        <v>0</v>
      </c>
      <c r="G38" s="10"/>
    </row>
    <row r="39" spans="1:8" x14ac:dyDescent="0.25">
      <c r="A39" s="1">
        <v>31</v>
      </c>
      <c r="B39" s="18" t="s">
        <v>45</v>
      </c>
      <c r="C39" s="19"/>
      <c r="D39" s="19"/>
      <c r="E39" s="19" t="s">
        <v>46</v>
      </c>
      <c r="F39" s="7"/>
      <c r="G39" s="7"/>
    </row>
    <row r="40" spans="1:8" ht="30" x14ac:dyDescent="0.25">
      <c r="A40" s="1">
        <v>32</v>
      </c>
      <c r="B40" s="3" t="s">
        <v>47</v>
      </c>
      <c r="C40" s="5" t="s">
        <v>15</v>
      </c>
      <c r="D40" s="30">
        <v>103935</v>
      </c>
      <c r="E40" s="52">
        <v>0</v>
      </c>
      <c r="F40" s="31">
        <f>D40+E40*D40</f>
        <v>103935</v>
      </c>
      <c r="G40" s="23" t="s">
        <v>16</v>
      </c>
      <c r="H40" s="29"/>
    </row>
    <row r="41" spans="1:8" ht="30" x14ac:dyDescent="0.25">
      <c r="A41" s="1">
        <v>33</v>
      </c>
      <c r="B41" s="3" t="s">
        <v>48</v>
      </c>
      <c r="C41" s="5" t="s">
        <v>15</v>
      </c>
      <c r="D41" s="30">
        <v>172380</v>
      </c>
      <c r="E41" s="53"/>
      <c r="F41" s="31">
        <f t="shared" ref="F41:F43" si="0">D41+E41*D41</f>
        <v>172380</v>
      </c>
      <c r="G41" s="23" t="s">
        <v>16</v>
      </c>
    </row>
    <row r="42" spans="1:8" ht="30" x14ac:dyDescent="0.25">
      <c r="A42" s="1">
        <v>34</v>
      </c>
      <c r="B42" s="3" t="s">
        <v>49</v>
      </c>
      <c r="C42" s="5" t="s">
        <v>15</v>
      </c>
      <c r="D42" s="30">
        <v>92820</v>
      </c>
      <c r="E42" s="53"/>
      <c r="F42" s="31">
        <f t="shared" si="0"/>
        <v>92820</v>
      </c>
      <c r="G42" s="23" t="s">
        <v>16</v>
      </c>
    </row>
    <row r="43" spans="1:8" ht="45" x14ac:dyDescent="0.25">
      <c r="A43" s="1">
        <v>35</v>
      </c>
      <c r="B43" s="3" t="s">
        <v>50</v>
      </c>
      <c r="C43" s="5" t="s">
        <v>15</v>
      </c>
      <c r="D43" s="30">
        <v>110000</v>
      </c>
      <c r="E43" s="54"/>
      <c r="F43" s="31">
        <f t="shared" si="0"/>
        <v>110000</v>
      </c>
      <c r="G43" s="23" t="s">
        <v>16</v>
      </c>
    </row>
    <row r="44" spans="1:8" ht="36.75" customHeight="1" thickBot="1" x14ac:dyDescent="0.3">
      <c r="A44" s="1">
        <v>36</v>
      </c>
      <c r="B44" s="26" t="s">
        <v>51</v>
      </c>
      <c r="C44" s="27"/>
      <c r="D44" s="27"/>
      <c r="E44" s="28"/>
      <c r="F44" s="25">
        <f>SUM(F40:F43)</f>
        <v>479135</v>
      </c>
      <c r="G44" s="23" t="s">
        <v>16</v>
      </c>
    </row>
    <row r="45" spans="1:8" ht="39.75" customHeight="1" thickBot="1" x14ac:dyDescent="0.3">
      <c r="A45" s="47" t="s">
        <v>53</v>
      </c>
      <c r="B45" s="48"/>
      <c r="C45" s="48"/>
      <c r="D45" s="48"/>
      <c r="E45" s="49">
        <f>SUM(F13,F19,F23,F31,F38,F44)</f>
        <v>479135</v>
      </c>
      <c r="F45" s="50"/>
      <c r="G45" s="51"/>
    </row>
    <row r="46" spans="1:8" ht="40.5" customHeight="1" thickBot="1" x14ac:dyDescent="0.3">
      <c r="A46" s="36"/>
      <c r="B46" s="48" t="s">
        <v>52</v>
      </c>
      <c r="C46" s="48"/>
      <c r="D46" s="56"/>
      <c r="E46" s="49"/>
      <c r="F46" s="50"/>
      <c r="G46" s="55"/>
    </row>
    <row r="47" spans="1:8" ht="35.25" customHeight="1" x14ac:dyDescent="0.25">
      <c r="A47" s="42"/>
      <c r="B47" s="42"/>
      <c r="C47" s="42"/>
      <c r="D47" s="42"/>
      <c r="E47" s="42"/>
      <c r="F47" s="42"/>
      <c r="G47" s="42"/>
    </row>
    <row r="48" spans="1:8" ht="22.5" customHeight="1" x14ac:dyDescent="0.25">
      <c r="A48" s="39"/>
      <c r="B48" s="39"/>
      <c r="C48" s="39"/>
      <c r="D48" s="39"/>
      <c r="E48" s="39"/>
      <c r="F48" s="39"/>
      <c r="G48" s="39"/>
    </row>
    <row r="49" spans="1:7" ht="71.25" customHeight="1" x14ac:dyDescent="0.25">
      <c r="A49" s="40"/>
      <c r="B49" s="41"/>
      <c r="C49" s="41"/>
      <c r="D49" s="41"/>
      <c r="E49" s="41"/>
      <c r="F49" s="41"/>
      <c r="G49" s="41"/>
    </row>
  </sheetData>
  <mergeCells count="16">
    <mergeCell ref="D2:F2"/>
    <mergeCell ref="E3:F3"/>
    <mergeCell ref="B5:F5"/>
    <mergeCell ref="A48:G48"/>
    <mergeCell ref="A49:G49"/>
    <mergeCell ref="A47:G47"/>
    <mergeCell ref="B38:E38"/>
    <mergeCell ref="B13:E13"/>
    <mergeCell ref="B19:E19"/>
    <mergeCell ref="B23:E23"/>
    <mergeCell ref="B31:E31"/>
    <mergeCell ref="A45:D45"/>
    <mergeCell ref="E45:G45"/>
    <mergeCell ref="E40:E43"/>
    <mergeCell ref="E46:G46"/>
    <mergeCell ref="B46:D46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 - formularz cenowy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2026-04-14T10:02:09Z</dcterms:modified>
  <cp:category/>
  <cp:contentStatus/>
</cp:coreProperties>
</file>