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oferta - formularz cenow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1" i="1"/>
  <c r="G36" i="1"/>
  <c r="G37" i="1"/>
  <c r="G38" i="1"/>
  <c r="G35" i="1"/>
  <c r="G32" i="1"/>
  <c r="G31" i="1"/>
  <c r="G22" i="1"/>
  <c r="G23" i="1"/>
  <c r="G24" i="1"/>
  <c r="G25" i="1"/>
  <c r="G26" i="1"/>
  <c r="G27" i="1"/>
  <c r="G28" i="1"/>
  <c r="G21" i="1"/>
  <c r="G16" i="1"/>
  <c r="G17" i="1"/>
  <c r="G18" i="1"/>
  <c r="G15" i="1"/>
  <c r="G10" i="1"/>
  <c r="G11" i="1"/>
  <c r="G12" i="1"/>
  <c r="G9" i="1"/>
  <c r="G29" i="1"/>
  <c r="G46" i="1" l="1"/>
  <c r="G19" i="1"/>
  <c r="G39" i="1"/>
  <c r="G33" i="1"/>
  <c r="G13" i="1"/>
  <c r="F47" i="1" s="1"/>
</calcChain>
</file>

<file path=xl/sharedStrings.xml><?xml version="1.0" encoding="utf-8"?>
<sst xmlns="http://schemas.openxmlformats.org/spreadsheetml/2006/main" count="131" uniqueCount="66">
  <si>
    <t>A</t>
  </si>
  <si>
    <t>B</t>
  </si>
  <si>
    <t>C</t>
  </si>
  <si>
    <t>D</t>
  </si>
  <si>
    <t>E</t>
  </si>
  <si>
    <t>F</t>
  </si>
  <si>
    <t>G</t>
  </si>
  <si>
    <t>l.p.</t>
  </si>
  <si>
    <t>Usługa</t>
  </si>
  <si>
    <t>Jednostka miary</t>
  </si>
  <si>
    <t xml:space="preserve">Cena jednostkowa, brutto  </t>
  </si>
  <si>
    <t>Minimalne zamówienie / w przypadku poz. 36  - wartość szacunkowa - jedynie na potrzeby obliczenia wartości oferty</t>
  </si>
  <si>
    <t xml:space="preserve"> Prowizja Wykonawcy</t>
  </si>
  <si>
    <t xml:space="preserve">Cena usługi, brutto </t>
  </si>
  <si>
    <t>Stawka VAT %</t>
  </si>
  <si>
    <r>
      <t>WYPOSAŻENIE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 OBSŁUGA</t>
    </r>
  </si>
  <si>
    <t>Wyposażenie techniczne sali konferencyjnej na 1 dzień wydarzenia:  (poz. I.1 TABELI USŁUG w OPZ)</t>
  </si>
  <si>
    <t>usługa</t>
  </si>
  <si>
    <t>n/d</t>
  </si>
  <si>
    <t>Obsługa techniczna na 1 dzień wydarzenia: (poz. I.2 TABELI USŁUG w OPZ)</t>
  </si>
  <si>
    <t>Wyposażenie techniczne sali warsztatowej na 1 dzień wydarzenia:  (poz. I.3 TABELI USŁUG w OPZ)</t>
  </si>
  <si>
    <t>usługa/dzień</t>
  </si>
  <si>
    <t>Stałe, niezależne łącze internetowe min. 10 MB upload. (poz. I.4 TABELI USŁUG w OPZ)</t>
  </si>
  <si>
    <r>
      <t xml:space="preserve">Razem: 
</t>
    </r>
    <r>
      <rPr>
        <b/>
        <sz val="10"/>
        <color theme="4" tint="-0.249977111117893"/>
        <rFont val="Calibri"/>
        <family val="2"/>
        <charset val="238"/>
        <scheme val="minor"/>
      </rPr>
      <t xml:space="preserve">(suma w kolumnie F) </t>
    </r>
  </si>
  <si>
    <t>ARANŻACJA/SCENOGRAFIA</t>
  </si>
  <si>
    <t>Aranżacja/scenografia sali konferencyjnej na 1 dzień wydarzenia (poz. I.5 TABELI USŁUG w OPZ)</t>
  </si>
  <si>
    <t>Aranżacja/scenografia sali panelowej na 1 dzień wydarzenia (poz. I.6 TABELI USŁUG w OPZ)</t>
  </si>
  <si>
    <t>Aranżacja „kącika medialnego” na 1 dzień wydarzenia (poz. I.7 TABELI USŁUG w OPZ)</t>
  </si>
  <si>
    <t>Aranżacja foyer na 1 dzień wydarzenia: (poz. I.8 TABELI USŁUG w OPZ)</t>
  </si>
  <si>
    <t>WYŻYWIENIE</t>
  </si>
  <si>
    <t>Przerwa kawowa całodniowa standard  (poz. I.9 TABELI USŁUG w OPZ)</t>
  </si>
  <si>
    <t>osoba</t>
  </si>
  <si>
    <t>Przerwa kawowa 4 godz. standard (poz. I.10 TABELI USŁUG w OPZ)</t>
  </si>
  <si>
    <t>Przerwa kawowa jednorazowa standard (poz. I.11 TABELI USŁUG w OPZ)</t>
  </si>
  <si>
    <t>Przerwa kawowa całodniowa basic (poz. I.12 TABELI USŁUG w OPZ)</t>
  </si>
  <si>
    <t>Przerwa kawowa 4 godz. basic (poz. I.13 TABELI USŁUG w OPZ)</t>
  </si>
  <si>
    <t xml:space="preserve"> Przerwa kawowa jednorazowa basic (poz. I.14 TABELI USŁUG w OPZ)</t>
  </si>
  <si>
    <t xml:space="preserve"> Lunch bufetowy (poz. I.15 TABELI USŁUG w OPZ)</t>
  </si>
  <si>
    <t>Kolacja bufetowa (poz. I.16 TABELI USŁUG w OPZ)</t>
  </si>
  <si>
    <r>
      <t>Razem: 
(</t>
    </r>
    <r>
      <rPr>
        <b/>
        <sz val="10"/>
        <color theme="4" tint="-0.249977111117893"/>
        <rFont val="Calibri"/>
        <family val="2"/>
        <charset val="238"/>
        <scheme val="minor"/>
      </rPr>
      <t>suma w kolumnie F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) </t>
    </r>
  </si>
  <si>
    <t>USŁUGI FOTO I WIDEORELACJI</t>
  </si>
  <si>
    <t>Produkcja reportażu pokonferencyjnego, rozliczenie do 4 h obecności na wydarzeniu (poz. I.17 TABELI USŁUG w OPZ)</t>
  </si>
  <si>
    <t>Usługa fotograficzna, rozliczenie do 4 h obecności fotografa  (poz. I.18 TABELI USŁUG w OPZ)</t>
  </si>
  <si>
    <r>
      <rPr>
        <b/>
        <sz val="11"/>
        <color rgb="FF2F75B5"/>
        <rFont val="Calibri"/>
        <family val="2"/>
        <charset val="238"/>
        <scheme val="minor"/>
      </rPr>
      <t xml:space="preserve">Razem: 
</t>
    </r>
    <r>
      <rPr>
        <b/>
        <sz val="10"/>
        <color rgb="FF2F75B5"/>
        <rFont val="Calibri"/>
        <family val="2"/>
        <charset val="238"/>
        <scheme val="minor"/>
      </rPr>
      <t xml:space="preserve">(suma w kolumnie F) </t>
    </r>
  </si>
  <si>
    <t>SPRZĘT I WYPOSAŻENIE</t>
  </si>
  <si>
    <t>Zapewnienie flipchartu z zestawem 4 kolorowych markerów na 24 godziny (poz. I.19 TABELI USŁUG w OPZ)</t>
  </si>
  <si>
    <t xml:space="preserve"> Zapewnienie telewizora 55 cali z technologią „SMART TV” na 24 godziny . (poz. I.20 TABELI USŁUG w OPZ)</t>
  </si>
  <si>
    <t>Zapewnienie telewizora 75 cali z technologią ,,SMART TV” na 24 godziny  (poz. I.21 TABELI USŁUG w OPZ)</t>
  </si>
  <si>
    <t>Zapewnienie Infokiosku wolnostojącego pionowego min. 50 cali, dotykowy wyświetlacz, na 24 godziny (poz. I.22 TABELI USŁUG w OPZ)</t>
  </si>
  <si>
    <t>OBSŁUGA</t>
  </si>
  <si>
    <t>UWAGA!  w przypadku poz. 36  - wartość szacunkowa - jedynie na potrzeby obliczenia wartości oferty</t>
  </si>
  <si>
    <t>Ratownik medyczny, rozliczenie do 4 h obecności 1 ratownika (poz. I.23 TABELI USŁUG w OPZ)</t>
  </si>
  <si>
    <t>Ochrona, rozliczenie do 4 h obecności 1 ochroniarza (poz. I.24 TABELI USŁUG w OPZ)</t>
  </si>
  <si>
    <t>Transport materiałów promocyjnych i ekspozycyjnych (wraz z wniesieniem, montażem i demontażem) (poz. I.25 TABELI USŁUG w OPZ)</t>
  </si>
  <si>
    <t>Transport materiałów promocyjnych i ekspozycyjnych (wraz z wniesieniem, montażem i demontażem) powyżej 30 km od Warszawy (rozliczenie od 1 kilometra). (poz. I.26 TABELI USŁUG w OPZ)</t>
  </si>
  <si>
    <t>kilometr</t>
  </si>
  <si>
    <t>Szatnia z obsługą, rozliczenie do 4 godzin (poz. I.27 TABELI USŁUG w OPZ)</t>
  </si>
  <si>
    <t>USŁUGI PROWIZYJNE</t>
  </si>
  <si>
    <t>Wynajem obiektu  (poz. II.1 TABELI USŁUG w OPZ)</t>
  </si>
  <si>
    <t>komplet</t>
  </si>
  <si>
    <t>Catering w obiektach posiadających wyłączność na usługi cateringowe  (poz. II.2 TABELI USŁUG w OPZ)</t>
  </si>
  <si>
    <t>Usługi związane z realizacją wydarzenia, nieujęte w wykazie usług cennikowych realizowane przez podmiot trzeci. (poz. II.3 TABELI USŁUG w OPZ)</t>
  </si>
  <si>
    <t>Prowizja Wykonawcy</t>
  </si>
  <si>
    <t>Wartość NETTO</t>
  </si>
  <si>
    <r>
      <t xml:space="preserve">Wartość BRUTTO
</t>
    </r>
    <r>
      <rPr>
        <sz val="14"/>
        <color rgb="FF000000"/>
        <rFont val="Calibri"/>
        <family val="2"/>
        <charset val="238"/>
        <scheme val="minor"/>
      </rPr>
      <t>(suma pozycji 5 + 11 + 21 + 25 + 31 + 38 tabeli)</t>
    </r>
  </si>
  <si>
    <t>FORMULARZ SZACOWANIA WARTOŚCI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</si>
</sst>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2F75B5"/>
      <name val="Calibri"/>
      <family val="2"/>
      <charset val="238"/>
      <scheme val="minor"/>
    </font>
    <font>
      <b/>
      <sz val="10"/>
      <color rgb="FF2F75B5"/>
      <name val="Calibri"/>
      <family val="2"/>
      <charset val="238"/>
      <scheme val="minor"/>
    </font>
    <font>
      <b/>
      <sz val="11"/>
      <color rgb="FF2F75B5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/>
    <xf numFmtId="0" fontId="2" fillId="2" borderId="4" xfId="0" applyFont="1" applyFill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2" borderId="4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showGridLines="0" tabSelected="1" zoomScale="70" zoomScaleNormal="70" workbookViewId="0">
      <selection activeCell="M10" sqref="M10"/>
    </sheetView>
  </sheetViews>
  <sheetFormatPr defaultRowHeight="15" x14ac:dyDescent="0.25"/>
  <cols>
    <col min="1" max="1" width="5.85546875" customWidth="1"/>
    <col min="2" max="2" width="43.7109375" customWidth="1"/>
    <col min="3" max="3" width="17.5703125" customWidth="1"/>
    <col min="4" max="4" width="16.7109375" customWidth="1"/>
    <col min="5" max="5" width="20.42578125" customWidth="1"/>
    <col min="6" max="6" width="19.140625" customWidth="1"/>
    <col min="7" max="7" width="17.85546875" customWidth="1"/>
    <col min="8" max="8" width="16.28515625" customWidth="1"/>
  </cols>
  <sheetData>
    <row r="2" spans="1:8" x14ac:dyDescent="0.25">
      <c r="D2" s="56"/>
      <c r="E2" s="56"/>
      <c r="F2" s="56"/>
      <c r="G2" s="56"/>
    </row>
    <row r="3" spans="1:8" x14ac:dyDescent="0.25">
      <c r="F3" s="56"/>
      <c r="G3" s="56"/>
    </row>
    <row r="4" spans="1:8" x14ac:dyDescent="0.25">
      <c r="F4" s="9"/>
      <c r="G4" s="9"/>
    </row>
    <row r="5" spans="1:8" ht="18.75" x14ac:dyDescent="0.25">
      <c r="B5" s="57" t="s">
        <v>65</v>
      </c>
      <c r="C5" s="57"/>
      <c r="D5" s="57"/>
      <c r="E5" s="57"/>
      <c r="F5" s="57"/>
      <c r="G5" s="57"/>
    </row>
    <row r="6" spans="1:8" ht="15.75" x14ac:dyDescent="0.25">
      <c r="A6" s="14"/>
      <c r="B6" s="15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5" t="s">
        <v>5</v>
      </c>
      <c r="H6" s="16" t="s">
        <v>6</v>
      </c>
    </row>
    <row r="7" spans="1:8" ht="105" x14ac:dyDescent="0.25">
      <c r="A7" s="13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</row>
    <row r="8" spans="1:8" x14ac:dyDescent="0.25">
      <c r="A8" s="6"/>
      <c r="B8" s="8" t="s">
        <v>15</v>
      </c>
      <c r="C8" s="2"/>
      <c r="D8" s="2"/>
      <c r="E8" s="2"/>
      <c r="F8" s="2"/>
      <c r="G8" s="2"/>
      <c r="H8" s="12"/>
    </row>
    <row r="9" spans="1:8" ht="45" x14ac:dyDescent="0.25">
      <c r="A9" s="1">
        <v>1</v>
      </c>
      <c r="B9" s="4" t="s">
        <v>16</v>
      </c>
      <c r="C9" s="1" t="s">
        <v>17</v>
      </c>
      <c r="D9" s="30"/>
      <c r="E9" s="1">
        <v>1</v>
      </c>
      <c r="F9" s="17" t="s">
        <v>18</v>
      </c>
      <c r="G9" s="26">
        <f>D9*E9</f>
        <v>0</v>
      </c>
      <c r="H9" s="10"/>
    </row>
    <row r="10" spans="1:8" ht="30" x14ac:dyDescent="0.25">
      <c r="A10" s="1">
        <v>2</v>
      </c>
      <c r="B10" s="4" t="s">
        <v>19</v>
      </c>
      <c r="C10" s="1" t="s">
        <v>17</v>
      </c>
      <c r="D10" s="30"/>
      <c r="E10" s="1">
        <v>1</v>
      </c>
      <c r="F10" s="17" t="s">
        <v>18</v>
      </c>
      <c r="G10" s="26">
        <f t="shared" ref="G10:G12" si="0">D10*E10</f>
        <v>0</v>
      </c>
      <c r="H10" s="10"/>
    </row>
    <row r="11" spans="1:8" ht="45" x14ac:dyDescent="0.25">
      <c r="A11" s="1">
        <v>3</v>
      </c>
      <c r="B11" s="4" t="s">
        <v>20</v>
      </c>
      <c r="C11" s="1" t="s">
        <v>21</v>
      </c>
      <c r="D11" s="30"/>
      <c r="E11" s="1">
        <v>1</v>
      </c>
      <c r="F11" s="17" t="s">
        <v>18</v>
      </c>
      <c r="G11" s="26">
        <f t="shared" si="0"/>
        <v>0</v>
      </c>
      <c r="H11" s="10"/>
    </row>
    <row r="12" spans="1:8" ht="30.75" thickBot="1" x14ac:dyDescent="0.3">
      <c r="A12" s="1">
        <v>4</v>
      </c>
      <c r="B12" s="4" t="s">
        <v>22</v>
      </c>
      <c r="C12" s="1" t="s">
        <v>21</v>
      </c>
      <c r="D12" s="30"/>
      <c r="E12" s="1">
        <v>1</v>
      </c>
      <c r="F12" s="17" t="s">
        <v>18</v>
      </c>
      <c r="G12" s="27">
        <f t="shared" si="0"/>
        <v>0</v>
      </c>
      <c r="H12" s="10"/>
    </row>
    <row r="13" spans="1:8" ht="36.75" customHeight="1" thickBot="1" x14ac:dyDescent="0.3">
      <c r="A13" s="1">
        <v>5</v>
      </c>
      <c r="B13" s="58" t="s">
        <v>23</v>
      </c>
      <c r="C13" s="39"/>
      <c r="D13" s="39"/>
      <c r="E13" s="39"/>
      <c r="F13" s="40"/>
      <c r="G13" s="28">
        <f>SUM(G9:G12)</f>
        <v>0</v>
      </c>
      <c r="H13" s="24"/>
    </row>
    <row r="14" spans="1:8" x14ac:dyDescent="0.25">
      <c r="A14" s="1">
        <v>6</v>
      </c>
      <c r="B14" s="18" t="s">
        <v>24</v>
      </c>
      <c r="C14" s="19"/>
      <c r="D14" s="19"/>
      <c r="E14" s="19"/>
      <c r="F14" s="19"/>
      <c r="G14" s="29"/>
      <c r="H14" s="12"/>
    </row>
    <row r="15" spans="1:8" ht="45" x14ac:dyDescent="0.25">
      <c r="A15" s="1">
        <v>7</v>
      </c>
      <c r="B15" s="4" t="s">
        <v>25</v>
      </c>
      <c r="C15" s="1" t="s">
        <v>17</v>
      </c>
      <c r="D15" s="30"/>
      <c r="E15" s="1">
        <v>1</v>
      </c>
      <c r="F15" s="17" t="s">
        <v>18</v>
      </c>
      <c r="G15" s="30">
        <f>D15*E15</f>
        <v>0</v>
      </c>
      <c r="H15" s="10"/>
    </row>
    <row r="16" spans="1:8" ht="45" x14ac:dyDescent="0.25">
      <c r="A16" s="1">
        <v>8</v>
      </c>
      <c r="B16" s="4" t="s">
        <v>26</v>
      </c>
      <c r="C16" s="1" t="s">
        <v>17</v>
      </c>
      <c r="D16" s="30"/>
      <c r="E16" s="1">
        <v>1</v>
      </c>
      <c r="F16" s="17"/>
      <c r="G16" s="30">
        <f t="shared" ref="G16:G18" si="1">D16*E16</f>
        <v>0</v>
      </c>
      <c r="H16" s="10"/>
    </row>
    <row r="17" spans="1:8" ht="30" x14ac:dyDescent="0.25">
      <c r="A17" s="1">
        <v>9</v>
      </c>
      <c r="B17" s="4" t="s">
        <v>27</v>
      </c>
      <c r="C17" s="1" t="s">
        <v>17</v>
      </c>
      <c r="D17" s="30"/>
      <c r="E17" s="1">
        <v>1</v>
      </c>
      <c r="F17" s="17" t="s">
        <v>18</v>
      </c>
      <c r="G17" s="30">
        <f t="shared" si="1"/>
        <v>0</v>
      </c>
      <c r="H17" s="10"/>
    </row>
    <row r="18" spans="1:8" ht="30.75" thickBot="1" x14ac:dyDescent="0.3">
      <c r="A18" s="1">
        <v>10</v>
      </c>
      <c r="B18" s="4" t="s">
        <v>28</v>
      </c>
      <c r="C18" s="1" t="s">
        <v>17</v>
      </c>
      <c r="D18" s="30"/>
      <c r="E18" s="1">
        <v>1</v>
      </c>
      <c r="F18" s="17" t="s">
        <v>18</v>
      </c>
      <c r="G18" s="31">
        <f t="shared" si="1"/>
        <v>0</v>
      </c>
      <c r="H18" s="10"/>
    </row>
    <row r="19" spans="1:8" ht="33" customHeight="1" thickBot="1" x14ac:dyDescent="0.3">
      <c r="A19" s="1">
        <v>11</v>
      </c>
      <c r="B19" s="38" t="s">
        <v>23</v>
      </c>
      <c r="C19" s="39"/>
      <c r="D19" s="39"/>
      <c r="E19" s="39"/>
      <c r="F19" s="40"/>
      <c r="G19" s="28">
        <f>SUM(G15:G18)</f>
        <v>0</v>
      </c>
      <c r="H19" s="24"/>
    </row>
    <row r="20" spans="1:8" ht="36.75" customHeight="1" x14ac:dyDescent="0.25">
      <c r="A20" s="1">
        <v>12</v>
      </c>
      <c r="B20" s="18" t="s">
        <v>29</v>
      </c>
      <c r="C20" s="19"/>
      <c r="D20" s="19"/>
      <c r="E20" s="19"/>
      <c r="F20" s="19"/>
      <c r="G20" s="29"/>
      <c r="H20" s="7"/>
    </row>
    <row r="21" spans="1:8" ht="30" x14ac:dyDescent="0.25">
      <c r="A21" s="1">
        <v>13</v>
      </c>
      <c r="B21" s="4" t="s">
        <v>30</v>
      </c>
      <c r="C21" s="1" t="s">
        <v>31</v>
      </c>
      <c r="D21" s="30"/>
      <c r="E21" s="1">
        <v>20</v>
      </c>
      <c r="F21" s="17" t="s">
        <v>18</v>
      </c>
      <c r="G21" s="30">
        <f>+D21*E21</f>
        <v>0</v>
      </c>
      <c r="H21" s="10"/>
    </row>
    <row r="22" spans="1:8" ht="30" x14ac:dyDescent="0.25">
      <c r="A22" s="1">
        <v>14</v>
      </c>
      <c r="B22" s="4" t="s">
        <v>32</v>
      </c>
      <c r="C22" s="1" t="s">
        <v>31</v>
      </c>
      <c r="D22" s="30"/>
      <c r="E22" s="1">
        <v>20</v>
      </c>
      <c r="F22" s="17" t="s">
        <v>18</v>
      </c>
      <c r="G22" s="30">
        <f t="shared" ref="G22:G28" si="2">+D22*E22</f>
        <v>0</v>
      </c>
      <c r="H22" s="10"/>
    </row>
    <row r="23" spans="1:8" ht="30" x14ac:dyDescent="0.25">
      <c r="A23" s="1">
        <v>15</v>
      </c>
      <c r="B23" s="4" t="s">
        <v>33</v>
      </c>
      <c r="C23" s="1" t="s">
        <v>31</v>
      </c>
      <c r="D23" s="30"/>
      <c r="E23" s="1">
        <v>20</v>
      </c>
      <c r="F23" s="17" t="s">
        <v>18</v>
      </c>
      <c r="G23" s="30">
        <f t="shared" si="2"/>
        <v>0</v>
      </c>
      <c r="H23" s="10"/>
    </row>
    <row r="24" spans="1:8" ht="36.75" customHeight="1" x14ac:dyDescent="0.25">
      <c r="A24" s="1">
        <v>16</v>
      </c>
      <c r="B24" s="4" t="s">
        <v>34</v>
      </c>
      <c r="C24" s="1" t="s">
        <v>31</v>
      </c>
      <c r="D24" s="30"/>
      <c r="E24" s="1">
        <v>20</v>
      </c>
      <c r="F24" s="17" t="s">
        <v>18</v>
      </c>
      <c r="G24" s="30">
        <f t="shared" si="2"/>
        <v>0</v>
      </c>
      <c r="H24" s="10"/>
    </row>
    <row r="25" spans="1:8" ht="30" x14ac:dyDescent="0.25">
      <c r="A25" s="1">
        <v>17</v>
      </c>
      <c r="B25" s="4" t="s">
        <v>35</v>
      </c>
      <c r="C25" s="1" t="s">
        <v>31</v>
      </c>
      <c r="D25" s="30"/>
      <c r="E25" s="1">
        <v>20</v>
      </c>
      <c r="F25" s="17" t="s">
        <v>18</v>
      </c>
      <c r="G25" s="30">
        <f t="shared" si="2"/>
        <v>0</v>
      </c>
      <c r="H25" s="10"/>
    </row>
    <row r="26" spans="1:8" ht="30" x14ac:dyDescent="0.25">
      <c r="A26" s="1">
        <v>18</v>
      </c>
      <c r="B26" s="20" t="s">
        <v>36</v>
      </c>
      <c r="C26" s="1" t="s">
        <v>31</v>
      </c>
      <c r="D26" s="31"/>
      <c r="E26" s="1">
        <v>20</v>
      </c>
      <c r="F26" s="17" t="s">
        <v>18</v>
      </c>
      <c r="G26" s="30">
        <f t="shared" si="2"/>
        <v>0</v>
      </c>
      <c r="H26" s="10"/>
    </row>
    <row r="27" spans="1:8" ht="30" x14ac:dyDescent="0.25">
      <c r="A27" s="1">
        <v>19</v>
      </c>
      <c r="B27" s="20" t="s">
        <v>37</v>
      </c>
      <c r="C27" s="1" t="s">
        <v>31</v>
      </c>
      <c r="D27" s="31"/>
      <c r="E27" s="1">
        <v>20</v>
      </c>
      <c r="F27" s="17" t="s">
        <v>18</v>
      </c>
      <c r="G27" s="30">
        <f t="shared" si="2"/>
        <v>0</v>
      </c>
      <c r="H27" s="10"/>
    </row>
    <row r="28" spans="1:8" ht="30" x14ac:dyDescent="0.25">
      <c r="A28" s="1">
        <v>20</v>
      </c>
      <c r="B28" s="20" t="s">
        <v>38</v>
      </c>
      <c r="C28" s="1" t="s">
        <v>31</v>
      </c>
      <c r="D28" s="31"/>
      <c r="E28" s="1">
        <v>20</v>
      </c>
      <c r="F28" s="17" t="s">
        <v>18</v>
      </c>
      <c r="G28" s="31">
        <f t="shared" si="2"/>
        <v>0</v>
      </c>
      <c r="H28" s="10"/>
    </row>
    <row r="29" spans="1:8" ht="31.5" customHeight="1" thickBot="1" x14ac:dyDescent="0.3">
      <c r="A29" s="1">
        <v>21</v>
      </c>
      <c r="B29" s="38" t="s">
        <v>39</v>
      </c>
      <c r="C29" s="39"/>
      <c r="D29" s="39"/>
      <c r="E29" s="39"/>
      <c r="F29" s="40"/>
      <c r="G29" s="28">
        <f>SUM(G21:G28)</f>
        <v>0</v>
      </c>
      <c r="H29" s="24"/>
    </row>
    <row r="30" spans="1:8" x14ac:dyDescent="0.25">
      <c r="A30" s="1">
        <v>22</v>
      </c>
      <c r="B30" s="18" t="s">
        <v>40</v>
      </c>
      <c r="C30" s="19"/>
      <c r="D30" s="19"/>
      <c r="E30" s="19"/>
      <c r="F30" s="19"/>
      <c r="G30" s="29"/>
      <c r="H30" s="19"/>
    </row>
    <row r="31" spans="1:8" ht="45" x14ac:dyDescent="0.25">
      <c r="A31" s="1">
        <v>23</v>
      </c>
      <c r="B31" s="4" t="s">
        <v>41</v>
      </c>
      <c r="C31" s="1" t="s">
        <v>17</v>
      </c>
      <c r="D31" s="30"/>
      <c r="E31" s="1">
        <v>1</v>
      </c>
      <c r="F31" s="17" t="s">
        <v>18</v>
      </c>
      <c r="G31" s="26">
        <f>D31*E31</f>
        <v>0</v>
      </c>
      <c r="H31" s="10"/>
    </row>
    <row r="32" spans="1:8" ht="45.75" thickBot="1" x14ac:dyDescent="0.3">
      <c r="A32" s="1">
        <v>24</v>
      </c>
      <c r="B32" s="20" t="s">
        <v>42</v>
      </c>
      <c r="C32" s="21" t="s">
        <v>17</v>
      </c>
      <c r="D32" s="31"/>
      <c r="E32" s="21">
        <v>1</v>
      </c>
      <c r="F32" s="22" t="s">
        <v>18</v>
      </c>
      <c r="G32" s="27">
        <f>D32*E32</f>
        <v>0</v>
      </c>
      <c r="H32" s="10"/>
    </row>
    <row r="33" spans="1:8" ht="31.5" customHeight="1" thickBot="1" x14ac:dyDescent="0.3">
      <c r="A33" s="1">
        <v>25</v>
      </c>
      <c r="B33" s="59" t="s">
        <v>43</v>
      </c>
      <c r="C33" s="60"/>
      <c r="D33" s="60"/>
      <c r="E33" s="60"/>
      <c r="F33" s="61"/>
      <c r="G33" s="28">
        <f>SUM(G31:G32)</f>
        <v>0</v>
      </c>
      <c r="H33" s="24"/>
    </row>
    <row r="34" spans="1:8" x14ac:dyDescent="0.25">
      <c r="A34" s="1">
        <v>26</v>
      </c>
      <c r="B34" s="18" t="s">
        <v>44</v>
      </c>
      <c r="C34" s="19"/>
      <c r="D34" s="19"/>
      <c r="E34" s="19"/>
      <c r="F34" s="19"/>
      <c r="G34" s="29"/>
      <c r="H34" s="7"/>
    </row>
    <row r="35" spans="1:8" ht="45" x14ac:dyDescent="0.25">
      <c r="A35" s="1">
        <v>27</v>
      </c>
      <c r="B35" s="4" t="s">
        <v>45</v>
      </c>
      <c r="C35" s="1" t="s">
        <v>17</v>
      </c>
      <c r="D35" s="30"/>
      <c r="E35" s="1">
        <v>1</v>
      </c>
      <c r="F35" s="17" t="s">
        <v>18</v>
      </c>
      <c r="G35" s="30">
        <f>D35*E35</f>
        <v>0</v>
      </c>
      <c r="H35" s="10"/>
    </row>
    <row r="36" spans="1:8" ht="45" x14ac:dyDescent="0.25">
      <c r="A36" s="1">
        <v>28</v>
      </c>
      <c r="B36" s="4" t="s">
        <v>46</v>
      </c>
      <c r="C36" s="1" t="s">
        <v>17</v>
      </c>
      <c r="D36" s="30"/>
      <c r="E36" s="21">
        <v>1</v>
      </c>
      <c r="F36" s="17" t="s">
        <v>18</v>
      </c>
      <c r="G36" s="30">
        <f t="shared" ref="G36:G38" si="3">D36*E36</f>
        <v>0</v>
      </c>
      <c r="H36" s="10"/>
    </row>
    <row r="37" spans="1:8" ht="45" x14ac:dyDescent="0.25">
      <c r="A37" s="1">
        <v>29</v>
      </c>
      <c r="B37" s="4" t="s">
        <v>47</v>
      </c>
      <c r="C37" s="1" t="s">
        <v>17</v>
      </c>
      <c r="D37" s="30"/>
      <c r="E37" s="1">
        <v>1</v>
      </c>
      <c r="F37" s="17" t="s">
        <v>18</v>
      </c>
      <c r="G37" s="30">
        <f t="shared" si="3"/>
        <v>0</v>
      </c>
      <c r="H37" s="10"/>
    </row>
    <row r="38" spans="1:8" ht="60.75" thickBot="1" x14ac:dyDescent="0.3">
      <c r="A38" s="1">
        <v>30</v>
      </c>
      <c r="B38" s="4" t="s">
        <v>48</v>
      </c>
      <c r="C38" s="1" t="s">
        <v>17</v>
      </c>
      <c r="D38" s="30"/>
      <c r="E38" s="21">
        <v>1</v>
      </c>
      <c r="F38" s="17" t="s">
        <v>18</v>
      </c>
      <c r="G38" s="31">
        <f t="shared" si="3"/>
        <v>0</v>
      </c>
      <c r="H38" s="10"/>
    </row>
    <row r="39" spans="1:8" ht="30" customHeight="1" thickBot="1" x14ac:dyDescent="0.3">
      <c r="A39" s="1">
        <v>31</v>
      </c>
      <c r="B39" s="38" t="s">
        <v>39</v>
      </c>
      <c r="C39" s="39"/>
      <c r="D39" s="39"/>
      <c r="E39" s="39"/>
      <c r="F39" s="40"/>
      <c r="G39" s="28">
        <f>SUM(G35:G38)</f>
        <v>0</v>
      </c>
      <c r="H39" s="24"/>
    </row>
    <row r="40" spans="1:8" ht="90" x14ac:dyDescent="0.25">
      <c r="A40" s="1">
        <v>32</v>
      </c>
      <c r="B40" s="18" t="s">
        <v>49</v>
      </c>
      <c r="C40" s="19"/>
      <c r="D40" s="19"/>
      <c r="E40" s="19" t="s">
        <v>50</v>
      </c>
      <c r="F40" s="19"/>
      <c r="G40" s="29"/>
      <c r="H40" s="7"/>
    </row>
    <row r="41" spans="1:8" ht="45" x14ac:dyDescent="0.25">
      <c r="A41" s="1">
        <v>33</v>
      </c>
      <c r="B41" s="4" t="s">
        <v>51</v>
      </c>
      <c r="C41" s="1" t="s">
        <v>17</v>
      </c>
      <c r="D41" s="30"/>
      <c r="E41" s="1">
        <v>1</v>
      </c>
      <c r="F41" s="17" t="s">
        <v>18</v>
      </c>
      <c r="G41" s="30">
        <f>D41*E41</f>
        <v>0</v>
      </c>
      <c r="H41" s="10"/>
    </row>
    <row r="42" spans="1:8" ht="30" x14ac:dyDescent="0.25">
      <c r="A42" s="1">
        <v>34</v>
      </c>
      <c r="B42" s="4" t="s">
        <v>52</v>
      </c>
      <c r="C42" s="1" t="s">
        <v>17</v>
      </c>
      <c r="D42" s="30"/>
      <c r="E42" s="21">
        <v>1</v>
      </c>
      <c r="F42" s="17" t="s">
        <v>18</v>
      </c>
      <c r="G42" s="30">
        <f t="shared" ref="G42:G45" si="4">D42*E42</f>
        <v>0</v>
      </c>
      <c r="H42" s="10"/>
    </row>
    <row r="43" spans="1:8" ht="60" x14ac:dyDescent="0.25">
      <c r="A43" s="1">
        <v>35</v>
      </c>
      <c r="B43" s="4" t="s">
        <v>53</v>
      </c>
      <c r="C43" s="1" t="s">
        <v>17</v>
      </c>
      <c r="D43" s="30"/>
      <c r="E43" s="1">
        <v>1</v>
      </c>
      <c r="F43" s="17" t="s">
        <v>18</v>
      </c>
      <c r="G43" s="30">
        <f t="shared" si="4"/>
        <v>0</v>
      </c>
      <c r="H43" s="10"/>
    </row>
    <row r="44" spans="1:8" ht="75" x14ac:dyDescent="0.25">
      <c r="A44" s="1">
        <v>36</v>
      </c>
      <c r="B44" s="4" t="s">
        <v>54</v>
      </c>
      <c r="C44" s="1" t="s">
        <v>55</v>
      </c>
      <c r="D44" s="30"/>
      <c r="E44" s="21">
        <v>1000</v>
      </c>
      <c r="F44" s="17" t="s">
        <v>18</v>
      </c>
      <c r="G44" s="30">
        <f t="shared" si="4"/>
        <v>0</v>
      </c>
      <c r="H44" s="10"/>
    </row>
    <row r="45" spans="1:8" ht="59.25" customHeight="1" thickBot="1" x14ac:dyDescent="0.3">
      <c r="A45" s="1">
        <v>37</v>
      </c>
      <c r="B45" s="23" t="s">
        <v>56</v>
      </c>
      <c r="C45" s="21" t="s">
        <v>17</v>
      </c>
      <c r="D45" s="31"/>
      <c r="E45" s="21">
        <v>1</v>
      </c>
      <c r="F45" s="22" t="s">
        <v>18</v>
      </c>
      <c r="G45" s="31">
        <f t="shared" si="4"/>
        <v>0</v>
      </c>
      <c r="H45" s="10"/>
    </row>
    <row r="46" spans="1:8" ht="30" customHeight="1" thickBot="1" x14ac:dyDescent="0.3">
      <c r="A46" s="1">
        <v>38</v>
      </c>
      <c r="B46" s="38" t="s">
        <v>39</v>
      </c>
      <c r="C46" s="39"/>
      <c r="D46" s="39"/>
      <c r="E46" s="39"/>
      <c r="F46" s="40"/>
      <c r="G46" s="28">
        <f>SUM(G41:G45)</f>
        <v>0</v>
      </c>
      <c r="H46" s="24"/>
    </row>
    <row r="47" spans="1:8" ht="68.25" customHeight="1" thickBot="1" x14ac:dyDescent="0.3">
      <c r="A47" s="21">
        <v>39</v>
      </c>
      <c r="B47" s="47" t="s">
        <v>64</v>
      </c>
      <c r="C47" s="48"/>
      <c r="D47" s="48"/>
      <c r="E47" s="49"/>
      <c r="F47" s="41">
        <f>SUM(G13,G19,G29,G33,G39,G46)</f>
        <v>0</v>
      </c>
      <c r="G47" s="42"/>
      <c r="H47" s="43"/>
    </row>
    <row r="48" spans="1:8" ht="68.25" customHeight="1" thickBot="1" x14ac:dyDescent="0.3">
      <c r="A48" s="21">
        <v>40</v>
      </c>
      <c r="B48" s="50" t="s">
        <v>63</v>
      </c>
      <c r="C48" s="51"/>
      <c r="D48" s="51"/>
      <c r="E48" s="52"/>
      <c r="F48" s="53"/>
      <c r="G48" s="54"/>
      <c r="H48" s="55"/>
    </row>
    <row r="49" spans="1:8" ht="35.25" customHeight="1" x14ac:dyDescent="0.25">
      <c r="A49" s="21">
        <v>41</v>
      </c>
      <c r="B49" s="18" t="s">
        <v>57</v>
      </c>
      <c r="C49" s="19"/>
      <c r="D49" s="19"/>
      <c r="E49" s="19"/>
      <c r="F49" s="25" t="s">
        <v>62</v>
      </c>
      <c r="G49" s="19"/>
      <c r="H49" s="19"/>
    </row>
    <row r="50" spans="1:8" ht="48" customHeight="1" x14ac:dyDescent="0.25">
      <c r="A50" s="21">
        <v>42</v>
      </c>
      <c r="B50" s="3" t="s">
        <v>58</v>
      </c>
      <c r="C50" s="5" t="s">
        <v>59</v>
      </c>
      <c r="D50" s="17" t="s">
        <v>18</v>
      </c>
      <c r="E50" s="17" t="s">
        <v>18</v>
      </c>
      <c r="F50" s="44"/>
      <c r="G50" s="17" t="s">
        <v>18</v>
      </c>
      <c r="H50" s="17" t="s">
        <v>18</v>
      </c>
    </row>
    <row r="51" spans="1:8" ht="71.25" customHeight="1" x14ac:dyDescent="0.25">
      <c r="A51" s="21">
        <v>43</v>
      </c>
      <c r="B51" s="3" t="s">
        <v>60</v>
      </c>
      <c r="C51" s="5" t="s">
        <v>59</v>
      </c>
      <c r="D51" s="17" t="s">
        <v>18</v>
      </c>
      <c r="E51" s="17" t="s">
        <v>18</v>
      </c>
      <c r="F51" s="45"/>
      <c r="G51" s="17" t="s">
        <v>18</v>
      </c>
      <c r="H51" s="17" t="s">
        <v>18</v>
      </c>
    </row>
    <row r="52" spans="1:8" ht="60.75" customHeight="1" thickBot="1" x14ac:dyDescent="0.3">
      <c r="A52" s="21">
        <v>44</v>
      </c>
      <c r="B52" s="3" t="s">
        <v>61</v>
      </c>
      <c r="C52" s="5" t="s">
        <v>59</v>
      </c>
      <c r="D52" s="17" t="s">
        <v>18</v>
      </c>
      <c r="E52" s="17" t="s">
        <v>18</v>
      </c>
      <c r="F52" s="46"/>
      <c r="G52" s="17" t="s">
        <v>18</v>
      </c>
      <c r="H52" s="17" t="s">
        <v>18</v>
      </c>
    </row>
    <row r="53" spans="1:8" ht="15.75" thickBot="1" x14ac:dyDescent="0.3">
      <c r="A53" s="1"/>
      <c r="B53" s="35"/>
      <c r="C53" s="36"/>
      <c r="D53" s="19"/>
      <c r="E53" s="19"/>
      <c r="F53" s="19"/>
      <c r="G53" s="19"/>
      <c r="H53" s="19"/>
    </row>
    <row r="54" spans="1:8" ht="52.5" customHeight="1" x14ac:dyDescent="0.25">
      <c r="A54" s="37"/>
      <c r="B54" s="37"/>
      <c r="C54" s="37"/>
      <c r="D54" s="37"/>
      <c r="E54" s="37"/>
      <c r="F54" s="37"/>
      <c r="G54" s="37"/>
      <c r="H54" s="37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ht="105" customHeight="1" x14ac:dyDescent="0.25">
      <c r="A56" s="33"/>
      <c r="B56" s="34"/>
      <c r="C56" s="34"/>
      <c r="D56" s="34"/>
      <c r="E56" s="34"/>
      <c r="F56" s="34"/>
      <c r="G56" s="34"/>
      <c r="H56" s="34"/>
    </row>
  </sheetData>
  <mergeCells count="18">
    <mergeCell ref="D2:G2"/>
    <mergeCell ref="F3:G3"/>
    <mergeCell ref="B5:G5"/>
    <mergeCell ref="B29:F29"/>
    <mergeCell ref="B46:F46"/>
    <mergeCell ref="B13:F13"/>
    <mergeCell ref="B19:F19"/>
    <mergeCell ref="B33:F33"/>
    <mergeCell ref="A55:H55"/>
    <mergeCell ref="A56:H56"/>
    <mergeCell ref="B53:C53"/>
    <mergeCell ref="A54:H54"/>
    <mergeCell ref="B39:F39"/>
    <mergeCell ref="F47:H47"/>
    <mergeCell ref="F50:F52"/>
    <mergeCell ref="B47:E47"/>
    <mergeCell ref="B48:E48"/>
    <mergeCell ref="F48:H48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- 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2026-04-14T10:02:56Z</dcterms:modified>
  <cp:category/>
  <cp:contentStatus/>
</cp:coreProperties>
</file>