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iws01\wspolne\FIO 2014-2020\FIO 2019\Ogłoszenie o konkursie 2019\"/>
    </mc:Choice>
  </mc:AlternateContent>
  <bookViews>
    <workbookView xWindow="0" yWindow="0" windowWidth="28800" windowHeight="12300" tabRatio="896" firstSheet="4"/>
  </bookViews>
  <sheets>
    <sheet name="Instrukcja" sheetId="10" r:id="rId1"/>
    <sheet name="(1)Dane projektu" sheetId="5" r:id="rId2"/>
    <sheet name="(2)Budzety roczne" sheetId="9" r:id="rId3"/>
    <sheet name="(3)Monitoring1" sheetId="3" r:id="rId4"/>
    <sheet name="(4)RejWyd - Sprawozdanie1" sheetId="1" r:id="rId5"/>
    <sheet name="(5)Budżet szczegółowy1" sheetId="4" r:id="rId6"/>
    <sheet name="(6)Monitoring2" sheetId="11" r:id="rId7"/>
    <sheet name="(7)RejWyd - Sprawozdanie2" sheetId="12" r:id="rId8"/>
    <sheet name="(8)Budżet szczegółowy2" sheetId="13" r:id="rId9"/>
  </sheets>
  <definedNames>
    <definedName name="_xlnm._FilterDatabase" localSheetId="4" hidden="1">'(4)RejWyd - Sprawozdanie1'!$A$3:$J$786</definedName>
    <definedName name="_xlnm._FilterDatabase" localSheetId="7" hidden="1">'(7)RejWyd - Sprawozdanie2'!$A$3:$J$786</definedName>
  </definedNames>
  <calcPr calcId="162913"/>
</workbook>
</file>

<file path=xl/calcChain.xml><?xml version="1.0" encoding="utf-8"?>
<calcChain xmlns="http://schemas.openxmlformats.org/spreadsheetml/2006/main">
  <c r="B196" i="3" l="1"/>
  <c r="C196" i="3" s="1"/>
  <c r="I196" i="3"/>
  <c r="B197" i="3"/>
  <c r="C197" i="3" s="1"/>
  <c r="B198" i="3"/>
  <c r="D198" i="3" s="1"/>
  <c r="B199" i="3"/>
  <c r="D199" i="3" s="1"/>
  <c r="C199" i="3"/>
  <c r="G199" i="3"/>
  <c r="H199" i="3"/>
  <c r="B200" i="3"/>
  <c r="C200" i="3" s="1"/>
  <c r="G200" i="3"/>
  <c r="I200" i="3"/>
  <c r="B201" i="3"/>
  <c r="C201" i="3" s="1"/>
  <c r="B202" i="3"/>
  <c r="D202" i="3" s="1"/>
  <c r="C202" i="3"/>
  <c r="H202" i="3"/>
  <c r="B203" i="3"/>
  <c r="C203" i="3"/>
  <c r="D203" i="3"/>
  <c r="E203" i="3"/>
  <c r="G203" i="3"/>
  <c r="H203" i="3"/>
  <c r="I203" i="3"/>
  <c r="B204" i="3"/>
  <c r="C204" i="3" s="1"/>
  <c r="B205" i="3"/>
  <c r="C205" i="3" s="1"/>
  <c r="B206" i="3"/>
  <c r="D206" i="3" s="1"/>
  <c r="B207" i="3"/>
  <c r="D207" i="3" s="1"/>
  <c r="C207" i="3"/>
  <c r="G207" i="3"/>
  <c r="H207" i="3"/>
  <c r="B208" i="3"/>
  <c r="C208" i="3" s="1"/>
  <c r="G208" i="3"/>
  <c r="I208" i="3"/>
  <c r="B209" i="3"/>
  <c r="C209" i="3" s="1"/>
  <c r="B210" i="3"/>
  <c r="D210" i="3" s="1"/>
  <c r="B211" i="3"/>
  <c r="D211" i="3" s="1"/>
  <c r="C211" i="3"/>
  <c r="G211" i="3"/>
  <c r="H211" i="3"/>
  <c r="B212" i="3"/>
  <c r="C212" i="3" s="1"/>
  <c r="E212" i="3"/>
  <c r="G212" i="3"/>
  <c r="B213" i="3"/>
  <c r="C213" i="3" s="1"/>
  <c r="G213" i="3"/>
  <c r="B214" i="3"/>
  <c r="D214" i="3" s="1"/>
  <c r="B215" i="3"/>
  <c r="E215" i="3" s="1"/>
  <c r="B216" i="3"/>
  <c r="C216" i="3" s="1"/>
  <c r="D216" i="3"/>
  <c r="E216" i="3"/>
  <c r="I216" i="3"/>
  <c r="B125" i="3"/>
  <c r="C125" i="3" s="1"/>
  <c r="B126" i="3"/>
  <c r="C126" i="3" s="1"/>
  <c r="B127" i="3"/>
  <c r="E127" i="3" s="1"/>
  <c r="G127" i="3"/>
  <c r="H127" i="3"/>
  <c r="B128" i="3"/>
  <c r="C128" i="3" s="1"/>
  <c r="B129" i="3"/>
  <c r="C129" i="3" s="1"/>
  <c r="E129" i="3"/>
  <c r="G129" i="3"/>
  <c r="B130" i="3"/>
  <c r="C130" i="3" s="1"/>
  <c r="B131" i="3"/>
  <c r="E131" i="3" s="1"/>
  <c r="B132" i="3"/>
  <c r="E132" i="3" s="1"/>
  <c r="B133" i="3"/>
  <c r="C133" i="3" s="1"/>
  <c r="B134" i="3"/>
  <c r="C134" i="3" s="1"/>
  <c r="B135" i="3"/>
  <c r="E135" i="3" s="1"/>
  <c r="C135" i="3"/>
  <c r="H135" i="3"/>
  <c r="I135" i="3"/>
  <c r="B136" i="3"/>
  <c r="E136" i="3" s="1"/>
  <c r="G136" i="3"/>
  <c r="B137" i="3"/>
  <c r="C137" i="3" s="1"/>
  <c r="G137" i="3"/>
  <c r="B138" i="3"/>
  <c r="C138" i="3" s="1"/>
  <c r="B139" i="3"/>
  <c r="E139" i="3" s="1"/>
  <c r="D139" i="3"/>
  <c r="G139" i="3"/>
  <c r="B140" i="3"/>
  <c r="C140" i="3" s="1"/>
  <c r="B141" i="3"/>
  <c r="C141" i="3" s="1"/>
  <c r="B142" i="3"/>
  <c r="C142" i="3" s="1"/>
  <c r="B143" i="3"/>
  <c r="E143" i="3" s="1"/>
  <c r="B144" i="3"/>
  <c r="D144" i="3" s="1"/>
  <c r="E144" i="3"/>
  <c r="H144" i="3"/>
  <c r="B145" i="3"/>
  <c r="C145" i="3" s="1"/>
  <c r="B54" i="3"/>
  <c r="C54" i="3" s="1"/>
  <c r="B55" i="3"/>
  <c r="C55" i="3" s="1"/>
  <c r="B56" i="3"/>
  <c r="E56" i="3" s="1"/>
  <c r="B57" i="3"/>
  <c r="E57" i="3" s="1"/>
  <c r="B58" i="3"/>
  <c r="C58" i="3" s="1"/>
  <c r="B59" i="3"/>
  <c r="C59" i="3" s="1"/>
  <c r="B60" i="3"/>
  <c r="E60" i="3" s="1"/>
  <c r="B61" i="3"/>
  <c r="C61" i="3" s="1"/>
  <c r="B62" i="3"/>
  <c r="C62" i="3" s="1"/>
  <c r="B63" i="3"/>
  <c r="C63" i="3" s="1"/>
  <c r="B64" i="3"/>
  <c r="E64" i="3" s="1"/>
  <c r="B65" i="3"/>
  <c r="C65" i="3" s="1"/>
  <c r="B66" i="3"/>
  <c r="C66" i="3" s="1"/>
  <c r="B67" i="3"/>
  <c r="C67" i="3" s="1"/>
  <c r="B68" i="3"/>
  <c r="E68" i="3" s="1"/>
  <c r="B69" i="3"/>
  <c r="C69" i="3" s="1"/>
  <c r="B70" i="3"/>
  <c r="C70" i="3" s="1"/>
  <c r="B71" i="3"/>
  <c r="C71" i="3" s="1"/>
  <c r="B72" i="3"/>
  <c r="E72" i="3" s="1"/>
  <c r="B73" i="3"/>
  <c r="D73" i="3" s="1"/>
  <c r="B74" i="3"/>
  <c r="C74" i="3" s="1"/>
  <c r="G199" i="4"/>
  <c r="H199" i="4"/>
  <c r="G200" i="4"/>
  <c r="H200" i="4"/>
  <c r="G201" i="4"/>
  <c r="H201" i="4" s="1"/>
  <c r="G202" i="4"/>
  <c r="H202" i="4" s="1"/>
  <c r="G203" i="4"/>
  <c r="H203" i="4"/>
  <c r="G204" i="4"/>
  <c r="H204" i="4" s="1"/>
  <c r="G205" i="4"/>
  <c r="H205" i="4" s="1"/>
  <c r="G206" i="4"/>
  <c r="H206" i="4"/>
  <c r="G207" i="4"/>
  <c r="H207" i="4"/>
  <c r="G208" i="4"/>
  <c r="H208" i="4"/>
  <c r="G209" i="4"/>
  <c r="H209" i="4" s="1"/>
  <c r="G210" i="4"/>
  <c r="H210" i="4"/>
  <c r="G211" i="4"/>
  <c r="H211" i="4" s="1"/>
  <c r="G212" i="4"/>
  <c r="H212" i="4"/>
  <c r="G213" i="4"/>
  <c r="H213" i="4" s="1"/>
  <c r="G214" i="4"/>
  <c r="H214" i="4"/>
  <c r="G215" i="4"/>
  <c r="H215" i="4"/>
  <c r="G216" i="4"/>
  <c r="H216" i="4"/>
  <c r="G217" i="4"/>
  <c r="H217" i="4" s="1"/>
  <c r="G218" i="4"/>
  <c r="H218" i="4" s="1"/>
  <c r="G219" i="4"/>
  <c r="H219" i="4"/>
  <c r="G127" i="4"/>
  <c r="H127" i="4" s="1"/>
  <c r="G128" i="4"/>
  <c r="H128" i="4" s="1"/>
  <c r="G129" i="4"/>
  <c r="H129" i="4" s="1"/>
  <c r="G130" i="4"/>
  <c r="H130" i="4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/>
  <c r="G139" i="4"/>
  <c r="H139" i="4" s="1"/>
  <c r="G140" i="4"/>
  <c r="H140" i="4" s="1"/>
  <c r="G141" i="4"/>
  <c r="H141" i="4" s="1"/>
  <c r="G142" i="4"/>
  <c r="H142" i="4"/>
  <c r="G143" i="4"/>
  <c r="H143" i="4" s="1"/>
  <c r="G144" i="4"/>
  <c r="H144" i="4" s="1"/>
  <c r="G145" i="4"/>
  <c r="H145" i="4" s="1"/>
  <c r="G146" i="4"/>
  <c r="H146" i="4"/>
  <c r="G147" i="4"/>
  <c r="H147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B196" i="11"/>
  <c r="C196" i="11" s="1"/>
  <c r="G196" i="11"/>
  <c r="B197" i="11"/>
  <c r="C197" i="11" s="1"/>
  <c r="G197" i="11"/>
  <c r="B198" i="11"/>
  <c r="E198" i="11" s="1"/>
  <c r="C198" i="11"/>
  <c r="I198" i="11"/>
  <c r="B199" i="11"/>
  <c r="C199" i="11" s="1"/>
  <c r="B200" i="11"/>
  <c r="C200" i="11" s="1"/>
  <c r="B201" i="11"/>
  <c r="C201" i="11" s="1"/>
  <c r="B202" i="11"/>
  <c r="E202" i="11" s="1"/>
  <c r="B203" i="11"/>
  <c r="C203" i="11" s="1"/>
  <c r="D203" i="11"/>
  <c r="G203" i="11"/>
  <c r="B204" i="11"/>
  <c r="C204" i="11" s="1"/>
  <c r="E204" i="11"/>
  <c r="G204" i="11"/>
  <c r="B205" i="11"/>
  <c r="C205" i="11" s="1"/>
  <c r="B206" i="11"/>
  <c r="E206" i="11" s="1"/>
  <c r="C206" i="11"/>
  <c r="D206" i="11"/>
  <c r="H206" i="11"/>
  <c r="I206" i="11"/>
  <c r="B207" i="11"/>
  <c r="D207" i="11" s="1"/>
  <c r="B208" i="11"/>
  <c r="C208" i="11" s="1"/>
  <c r="G208" i="11"/>
  <c r="B209" i="11"/>
  <c r="C209" i="11" s="1"/>
  <c r="B210" i="11"/>
  <c r="E210" i="11" s="1"/>
  <c r="B211" i="11"/>
  <c r="E211" i="11" s="1"/>
  <c r="B212" i="11"/>
  <c r="C212" i="11" s="1"/>
  <c r="B213" i="11"/>
  <c r="C213" i="11" s="1"/>
  <c r="B214" i="11"/>
  <c r="E214" i="11" s="1"/>
  <c r="C214" i="11"/>
  <c r="B215" i="11"/>
  <c r="C215" i="11" s="1"/>
  <c r="B216" i="11"/>
  <c r="C216" i="11" s="1"/>
  <c r="B124" i="11"/>
  <c r="C124" i="11" s="1"/>
  <c r="B125" i="11"/>
  <c r="C125" i="11" s="1"/>
  <c r="B126" i="11"/>
  <c r="E126" i="11" s="1"/>
  <c r="G126" i="11"/>
  <c r="B127" i="11"/>
  <c r="D127" i="11" s="1"/>
  <c r="C127" i="11"/>
  <c r="E127" i="11"/>
  <c r="B128" i="11"/>
  <c r="C128" i="11" s="1"/>
  <c r="B129" i="11"/>
  <c r="C129" i="11" s="1"/>
  <c r="B130" i="11"/>
  <c r="E130" i="11" s="1"/>
  <c r="D130" i="11"/>
  <c r="H130" i="11"/>
  <c r="B131" i="11"/>
  <c r="C131" i="11" s="1"/>
  <c r="B132" i="11"/>
  <c r="C132" i="11" s="1"/>
  <c r="E132" i="11"/>
  <c r="G132" i="11"/>
  <c r="B133" i="11"/>
  <c r="C133" i="11" s="1"/>
  <c r="B134" i="11"/>
  <c r="E134" i="11" s="1"/>
  <c r="C134" i="11"/>
  <c r="D134" i="11"/>
  <c r="G134" i="11"/>
  <c r="H134" i="11"/>
  <c r="I134" i="11"/>
  <c r="B135" i="11"/>
  <c r="D135" i="11" s="1"/>
  <c r="C135" i="11"/>
  <c r="B136" i="11"/>
  <c r="C136" i="11" s="1"/>
  <c r="B137" i="11"/>
  <c r="C137" i="11" s="1"/>
  <c r="B138" i="11"/>
  <c r="E138" i="11" s="1"/>
  <c r="C138" i="11"/>
  <c r="H138" i="11"/>
  <c r="B139" i="11"/>
  <c r="E139" i="11" s="1"/>
  <c r="B140" i="11"/>
  <c r="C140" i="11" s="1"/>
  <c r="G140" i="11"/>
  <c r="B141" i="11"/>
  <c r="C141" i="11" s="1"/>
  <c r="B142" i="11"/>
  <c r="E142" i="11" s="1"/>
  <c r="H142" i="11"/>
  <c r="B143" i="11"/>
  <c r="C143" i="11" s="1"/>
  <c r="B144" i="11"/>
  <c r="C144" i="11" s="1"/>
  <c r="G144" i="11"/>
  <c r="B145" i="11"/>
  <c r="C145" i="11" s="1"/>
  <c r="B52" i="11"/>
  <c r="C52" i="11" s="1"/>
  <c r="B53" i="11"/>
  <c r="E53" i="11" s="1"/>
  <c r="B54" i="11"/>
  <c r="C54" i="11" s="1"/>
  <c r="B55" i="11"/>
  <c r="C55" i="11" s="1"/>
  <c r="B56" i="11"/>
  <c r="D56" i="11" s="1"/>
  <c r="B57" i="11"/>
  <c r="E57" i="11" s="1"/>
  <c r="C57" i="11"/>
  <c r="H57" i="11"/>
  <c r="I57" i="11"/>
  <c r="B58" i="11"/>
  <c r="C58" i="11" s="1"/>
  <c r="B59" i="11"/>
  <c r="E59" i="11" s="1"/>
  <c r="B60" i="11"/>
  <c r="G60" i="11" s="1"/>
  <c r="B61" i="11"/>
  <c r="E61" i="11" s="1"/>
  <c r="B62" i="11"/>
  <c r="D62" i="11" s="1"/>
  <c r="C62" i="11"/>
  <c r="G62" i="11"/>
  <c r="H62" i="11"/>
  <c r="B63" i="11"/>
  <c r="E63" i="11" s="1"/>
  <c r="B64" i="11"/>
  <c r="G64" i="11" s="1"/>
  <c r="B65" i="11"/>
  <c r="E65" i="11" s="1"/>
  <c r="B66" i="11"/>
  <c r="C66" i="11" s="1"/>
  <c r="B67" i="11"/>
  <c r="C67" i="11" s="1"/>
  <c r="B68" i="11"/>
  <c r="D68" i="11" s="1"/>
  <c r="B69" i="11"/>
  <c r="E69" i="11" s="1"/>
  <c r="C69" i="11"/>
  <c r="B70" i="11"/>
  <c r="D70" i="11" s="1"/>
  <c r="B71" i="11"/>
  <c r="E71" i="11" s="1"/>
  <c r="B72" i="11"/>
  <c r="D72" i="11" s="1"/>
  <c r="B73" i="11"/>
  <c r="E73" i="11" s="1"/>
  <c r="B74" i="11"/>
  <c r="E74" i="11" s="1"/>
  <c r="G199" i="13"/>
  <c r="H199" i="13" s="1"/>
  <c r="G200" i="13"/>
  <c r="H200" i="13"/>
  <c r="G201" i="13"/>
  <c r="H201" i="13"/>
  <c r="G202" i="13"/>
  <c r="H202" i="13"/>
  <c r="G203" i="13"/>
  <c r="H203" i="13" s="1"/>
  <c r="G204" i="13"/>
  <c r="H204" i="13" s="1"/>
  <c r="G205" i="13"/>
  <c r="H205" i="13"/>
  <c r="G206" i="13"/>
  <c r="H206" i="13" s="1"/>
  <c r="G207" i="13"/>
  <c r="H207" i="13" s="1"/>
  <c r="G208" i="13"/>
  <c r="H208" i="13"/>
  <c r="G209" i="13"/>
  <c r="H209" i="13"/>
  <c r="G210" i="13"/>
  <c r="H210" i="13"/>
  <c r="G211" i="13"/>
  <c r="H211" i="13" s="1"/>
  <c r="G212" i="13"/>
  <c r="H212" i="13"/>
  <c r="G213" i="13"/>
  <c r="H213" i="13" s="1"/>
  <c r="G214" i="13"/>
  <c r="H214" i="13"/>
  <c r="G215" i="13"/>
  <c r="H215" i="13" s="1"/>
  <c r="G216" i="13"/>
  <c r="H216" i="13"/>
  <c r="G217" i="13"/>
  <c r="H217" i="13"/>
  <c r="G218" i="13"/>
  <c r="H218" i="13"/>
  <c r="G219" i="13"/>
  <c r="H219" i="13" s="1"/>
  <c r="G220" i="13"/>
  <c r="H220" i="13" s="1"/>
  <c r="G127" i="13"/>
  <c r="H127" i="13" s="1"/>
  <c r="G128" i="13"/>
  <c r="H128" i="13"/>
  <c r="G129" i="13"/>
  <c r="H129" i="13" s="1"/>
  <c r="G130" i="13"/>
  <c r="H130" i="13"/>
  <c r="G131" i="13"/>
  <c r="H131" i="13" s="1"/>
  <c r="G132" i="13"/>
  <c r="H132" i="13" s="1"/>
  <c r="G133" i="13"/>
  <c r="H133" i="13" s="1"/>
  <c r="G134" i="13"/>
  <c r="H134" i="13" s="1"/>
  <c r="G135" i="13"/>
  <c r="H135" i="13" s="1"/>
  <c r="G136" i="13"/>
  <c r="H136" i="13"/>
  <c r="G137" i="13"/>
  <c r="H137" i="13" s="1"/>
  <c r="G138" i="13"/>
  <c r="H138" i="13" s="1"/>
  <c r="G139" i="13"/>
  <c r="H139" i="13" s="1"/>
  <c r="G140" i="13"/>
  <c r="H140" i="13" s="1"/>
  <c r="G141" i="13"/>
  <c r="H141" i="13" s="1"/>
  <c r="G142" i="13"/>
  <c r="H142" i="13" s="1"/>
  <c r="G143" i="13"/>
  <c r="H143" i="13" s="1"/>
  <c r="G144" i="13"/>
  <c r="H144" i="13"/>
  <c r="G145" i="13"/>
  <c r="H145" i="13" s="1"/>
  <c r="G146" i="13"/>
  <c r="H146" i="13"/>
  <c r="G147" i="13"/>
  <c r="H147" i="13" s="1"/>
  <c r="G55" i="13"/>
  <c r="H55" i="13" s="1"/>
  <c r="G56" i="13"/>
  <c r="H56" i="13" s="1"/>
  <c r="G57" i="13"/>
  <c r="H57" i="13" s="1"/>
  <c r="G58" i="13"/>
  <c r="H58" i="13" s="1"/>
  <c r="G59" i="13"/>
  <c r="H59" i="13" s="1"/>
  <c r="G60" i="13"/>
  <c r="H60" i="13" s="1"/>
  <c r="G61" i="13"/>
  <c r="H61" i="13" s="1"/>
  <c r="G62" i="13"/>
  <c r="H62" i="13" s="1"/>
  <c r="G63" i="13"/>
  <c r="H63" i="13" s="1"/>
  <c r="G64" i="13"/>
  <c r="H64" i="13" s="1"/>
  <c r="G65" i="13"/>
  <c r="H65" i="13" s="1"/>
  <c r="G66" i="13"/>
  <c r="H66" i="13" s="1"/>
  <c r="G67" i="13"/>
  <c r="H67" i="13" s="1"/>
  <c r="G68" i="13"/>
  <c r="H68" i="13" s="1"/>
  <c r="G69" i="13"/>
  <c r="H69" i="13" s="1"/>
  <c r="G70" i="13"/>
  <c r="H70" i="13" s="1"/>
  <c r="G71" i="13"/>
  <c r="H71" i="13" s="1"/>
  <c r="G72" i="13"/>
  <c r="H72" i="13" s="1"/>
  <c r="G73" i="13"/>
  <c r="H73" i="13" s="1"/>
  <c r="G74" i="13"/>
  <c r="H74" i="13" s="1"/>
  <c r="G75" i="13"/>
  <c r="H75" i="13" s="1"/>
  <c r="H61" i="11" l="1"/>
  <c r="I61" i="11"/>
  <c r="G199" i="11"/>
  <c r="G207" i="11"/>
  <c r="G61" i="11"/>
  <c r="H135" i="11"/>
  <c r="H127" i="11"/>
  <c r="I215" i="11"/>
  <c r="D215" i="11"/>
  <c r="H214" i="11"/>
  <c r="H210" i="11"/>
  <c r="E207" i="11"/>
  <c r="I199" i="11"/>
  <c r="D199" i="11"/>
  <c r="H198" i="11"/>
  <c r="E211" i="3"/>
  <c r="E207" i="3"/>
  <c r="H206" i="3"/>
  <c r="I204" i="3"/>
  <c r="E199" i="3"/>
  <c r="H198" i="3"/>
  <c r="G215" i="11"/>
  <c r="H207" i="11"/>
  <c r="H70" i="11"/>
  <c r="I69" i="11"/>
  <c r="E215" i="11"/>
  <c r="I214" i="11"/>
  <c r="E199" i="11"/>
  <c r="G70" i="11"/>
  <c r="H69" i="11"/>
  <c r="C70" i="11"/>
  <c r="G69" i="11"/>
  <c r="C61" i="11"/>
  <c r="I138" i="11"/>
  <c r="G137" i="11"/>
  <c r="G135" i="11"/>
  <c r="G127" i="11"/>
  <c r="I126" i="11"/>
  <c r="E124" i="11"/>
  <c r="H215" i="11"/>
  <c r="G214" i="11"/>
  <c r="E212" i="11"/>
  <c r="D210" i="11"/>
  <c r="C207" i="11"/>
  <c r="G206" i="11"/>
  <c r="I203" i="11"/>
  <c r="H199" i="11"/>
  <c r="G198" i="11"/>
  <c r="H57" i="3"/>
  <c r="G216" i="3"/>
  <c r="I212" i="3"/>
  <c r="I211" i="3"/>
  <c r="I207" i="3"/>
  <c r="C206" i="3"/>
  <c r="G204" i="3"/>
  <c r="I199" i="3"/>
  <c r="C198" i="3"/>
  <c r="I69" i="3"/>
  <c r="E69" i="3"/>
  <c r="H64" i="3"/>
  <c r="E62" i="3"/>
  <c r="H73" i="3"/>
  <c r="G64" i="3"/>
  <c r="C73" i="3"/>
  <c r="I64" i="3"/>
  <c r="C64" i="3"/>
  <c r="E73" i="3"/>
  <c r="D64" i="3"/>
  <c r="G62" i="3"/>
  <c r="G139" i="11"/>
  <c r="H202" i="11"/>
  <c r="G215" i="3"/>
  <c r="D69" i="11"/>
  <c r="C65" i="11"/>
  <c r="D61" i="11"/>
  <c r="G57" i="11"/>
  <c r="H139" i="11"/>
  <c r="C139" i="11"/>
  <c r="G138" i="11"/>
  <c r="E135" i="11"/>
  <c r="I127" i="11"/>
  <c r="H126" i="11"/>
  <c r="E216" i="11"/>
  <c r="D214" i="11"/>
  <c r="G212" i="11"/>
  <c r="H211" i="11"/>
  <c r="C211" i="11"/>
  <c r="G210" i="11"/>
  <c r="I207" i="11"/>
  <c r="E203" i="11"/>
  <c r="I202" i="11"/>
  <c r="C202" i="11"/>
  <c r="E200" i="11"/>
  <c r="D198" i="11"/>
  <c r="G73" i="3"/>
  <c r="G69" i="3"/>
  <c r="G144" i="3"/>
  <c r="I143" i="3"/>
  <c r="C143" i="3"/>
  <c r="E141" i="3"/>
  <c r="H139" i="3"/>
  <c r="H136" i="3"/>
  <c r="C136" i="3"/>
  <c r="G135" i="3"/>
  <c r="E133" i="3"/>
  <c r="D132" i="3"/>
  <c r="H215" i="3"/>
  <c r="C215" i="3"/>
  <c r="C210" i="3"/>
  <c r="D196" i="3"/>
  <c r="H143" i="3"/>
  <c r="H65" i="11"/>
  <c r="I139" i="11"/>
  <c r="D139" i="11"/>
  <c r="G216" i="11"/>
  <c r="I211" i="11"/>
  <c r="D211" i="11"/>
  <c r="D202" i="11"/>
  <c r="G200" i="11"/>
  <c r="D143" i="3"/>
  <c r="G141" i="3"/>
  <c r="I136" i="3"/>
  <c r="D136" i="3"/>
  <c r="G132" i="3"/>
  <c r="I215" i="3"/>
  <c r="D215" i="3"/>
  <c r="C214" i="3"/>
  <c r="H210" i="3"/>
  <c r="D208" i="3"/>
  <c r="D204" i="3"/>
  <c r="D200" i="3"/>
  <c r="G197" i="3"/>
  <c r="E196" i="3"/>
  <c r="G211" i="11"/>
  <c r="C72" i="11"/>
  <c r="I65" i="11"/>
  <c r="H64" i="11"/>
  <c r="E144" i="11"/>
  <c r="D142" i="11"/>
  <c r="G128" i="11"/>
  <c r="C126" i="11"/>
  <c r="I210" i="11"/>
  <c r="C210" i="11"/>
  <c r="E208" i="11"/>
  <c r="H203" i="11"/>
  <c r="G202" i="11"/>
  <c r="E196" i="11"/>
  <c r="C144" i="3"/>
  <c r="G143" i="3"/>
  <c r="G140" i="3"/>
  <c r="I132" i="3"/>
  <c r="D127" i="3"/>
  <c r="H214" i="3"/>
  <c r="D212" i="3"/>
  <c r="G209" i="3"/>
  <c r="E208" i="3"/>
  <c r="E204" i="3"/>
  <c r="E200" i="3"/>
  <c r="G196" i="3"/>
  <c r="G60" i="3"/>
  <c r="H72" i="3"/>
  <c r="E65" i="3"/>
  <c r="G58" i="3"/>
  <c r="D69" i="3"/>
  <c r="G205" i="3"/>
  <c r="G214" i="3"/>
  <c r="E209" i="3"/>
  <c r="E205" i="3"/>
  <c r="E201" i="3"/>
  <c r="G198" i="3"/>
  <c r="E197" i="3"/>
  <c r="H216" i="3"/>
  <c r="E214" i="3"/>
  <c r="I213" i="3"/>
  <c r="D213" i="3"/>
  <c r="H212" i="3"/>
  <c r="E210" i="3"/>
  <c r="I209" i="3"/>
  <c r="D209" i="3"/>
  <c r="H208" i="3"/>
  <c r="E206" i="3"/>
  <c r="I205" i="3"/>
  <c r="D205" i="3"/>
  <c r="H204" i="3"/>
  <c r="E202" i="3"/>
  <c r="I201" i="3"/>
  <c r="D201" i="3"/>
  <c r="H200" i="3"/>
  <c r="E198" i="3"/>
  <c r="I197" i="3"/>
  <c r="D197" i="3"/>
  <c r="H196" i="3"/>
  <c r="G201" i="3"/>
  <c r="E213" i="3"/>
  <c r="G210" i="3"/>
  <c r="G206" i="3"/>
  <c r="G202" i="3"/>
  <c r="I214" i="3"/>
  <c r="H213" i="3"/>
  <c r="I210" i="3"/>
  <c r="H209" i="3"/>
  <c r="I206" i="3"/>
  <c r="H205" i="3"/>
  <c r="I202" i="3"/>
  <c r="H201" i="3"/>
  <c r="I198" i="3"/>
  <c r="H197" i="3"/>
  <c r="H131" i="3"/>
  <c r="G128" i="3"/>
  <c r="I73" i="3"/>
  <c r="G72" i="3"/>
  <c r="G65" i="3"/>
  <c r="D60" i="3"/>
  <c r="E58" i="3"/>
  <c r="G57" i="3"/>
  <c r="H56" i="3"/>
  <c r="I144" i="3"/>
  <c r="E140" i="3"/>
  <c r="I139" i="3"/>
  <c r="C139" i="3"/>
  <c r="E137" i="3"/>
  <c r="D135" i="3"/>
  <c r="G133" i="3"/>
  <c r="H132" i="3"/>
  <c r="C132" i="3"/>
  <c r="G131" i="3"/>
  <c r="G130" i="3"/>
  <c r="E128" i="3"/>
  <c r="I127" i="3"/>
  <c r="C127" i="3"/>
  <c r="G125" i="3"/>
  <c r="D57" i="3"/>
  <c r="G56" i="3"/>
  <c r="G145" i="3"/>
  <c r="I140" i="3"/>
  <c r="D140" i="3"/>
  <c r="D131" i="3"/>
  <c r="I128" i="3"/>
  <c r="D128" i="3"/>
  <c r="E125" i="3"/>
  <c r="G74" i="3"/>
  <c r="H60" i="3"/>
  <c r="I57" i="3"/>
  <c r="C57" i="3"/>
  <c r="E145" i="3"/>
  <c r="H140" i="3"/>
  <c r="I131" i="3"/>
  <c r="C131" i="3"/>
  <c r="H128" i="3"/>
  <c r="G126" i="3"/>
  <c r="G142" i="3"/>
  <c r="I145" i="3"/>
  <c r="D145" i="3"/>
  <c r="E142" i="3"/>
  <c r="I141" i="3"/>
  <c r="D141" i="3"/>
  <c r="E138" i="3"/>
  <c r="I137" i="3"/>
  <c r="D137" i="3"/>
  <c r="E134" i="3"/>
  <c r="I133" i="3"/>
  <c r="D133" i="3"/>
  <c r="E130" i="3"/>
  <c r="I129" i="3"/>
  <c r="D129" i="3"/>
  <c r="E126" i="3"/>
  <c r="I125" i="3"/>
  <c r="D125" i="3"/>
  <c r="G138" i="3"/>
  <c r="H145" i="3"/>
  <c r="I142" i="3"/>
  <c r="D142" i="3"/>
  <c r="H141" i="3"/>
  <c r="I138" i="3"/>
  <c r="D138" i="3"/>
  <c r="H137" i="3"/>
  <c r="I134" i="3"/>
  <c r="D134" i="3"/>
  <c r="H133" i="3"/>
  <c r="I130" i="3"/>
  <c r="D130" i="3"/>
  <c r="H129" i="3"/>
  <c r="I126" i="3"/>
  <c r="D126" i="3"/>
  <c r="H125" i="3"/>
  <c r="G134" i="3"/>
  <c r="H142" i="3"/>
  <c r="H138" i="3"/>
  <c r="H134" i="3"/>
  <c r="H130" i="3"/>
  <c r="H126" i="3"/>
  <c r="E74" i="3"/>
  <c r="D72" i="3"/>
  <c r="G70" i="3"/>
  <c r="H69" i="3"/>
  <c r="G68" i="3"/>
  <c r="I65" i="3"/>
  <c r="D65" i="3"/>
  <c r="E61" i="3"/>
  <c r="I60" i="3"/>
  <c r="C60" i="3"/>
  <c r="D56" i="3"/>
  <c r="G54" i="3"/>
  <c r="H68" i="3"/>
  <c r="I72" i="3"/>
  <c r="C72" i="3"/>
  <c r="E70" i="3"/>
  <c r="D68" i="3"/>
  <c r="G66" i="3"/>
  <c r="H65" i="3"/>
  <c r="I61" i="3"/>
  <c r="D61" i="3"/>
  <c r="I56" i="3"/>
  <c r="C56" i="3"/>
  <c r="E54" i="3"/>
  <c r="G61" i="3"/>
  <c r="I68" i="3"/>
  <c r="C68" i="3"/>
  <c r="E66" i="3"/>
  <c r="H61" i="3"/>
  <c r="I74" i="3"/>
  <c r="D74" i="3"/>
  <c r="E71" i="3"/>
  <c r="I70" i="3"/>
  <c r="D70" i="3"/>
  <c r="E67" i="3"/>
  <c r="I66" i="3"/>
  <c r="D66" i="3"/>
  <c r="E63" i="3"/>
  <c r="I62" i="3"/>
  <c r="D62" i="3"/>
  <c r="E59" i="3"/>
  <c r="I58" i="3"/>
  <c r="D58" i="3"/>
  <c r="E55" i="3"/>
  <c r="I54" i="3"/>
  <c r="D54" i="3"/>
  <c r="G71" i="3"/>
  <c r="G63" i="3"/>
  <c r="G59" i="3"/>
  <c r="G55" i="3"/>
  <c r="H74" i="3"/>
  <c r="I71" i="3"/>
  <c r="D71" i="3"/>
  <c r="H70" i="3"/>
  <c r="I67" i="3"/>
  <c r="D67" i="3"/>
  <c r="H66" i="3"/>
  <c r="I63" i="3"/>
  <c r="D63" i="3"/>
  <c r="H62" i="3"/>
  <c r="I59" i="3"/>
  <c r="D59" i="3"/>
  <c r="H58" i="3"/>
  <c r="I55" i="3"/>
  <c r="D55" i="3"/>
  <c r="H54" i="3"/>
  <c r="G67" i="3"/>
  <c r="H71" i="3"/>
  <c r="H67" i="3"/>
  <c r="H63" i="3"/>
  <c r="H59" i="3"/>
  <c r="H55" i="3"/>
  <c r="G213" i="11"/>
  <c r="G209" i="11"/>
  <c r="G205" i="11"/>
  <c r="I216" i="11"/>
  <c r="D216" i="11"/>
  <c r="E213" i="11"/>
  <c r="I212" i="11"/>
  <c r="D212" i="11"/>
  <c r="E209" i="11"/>
  <c r="I208" i="11"/>
  <c r="D208" i="11"/>
  <c r="E205" i="11"/>
  <c r="I204" i="11"/>
  <c r="D204" i="11"/>
  <c r="E201" i="11"/>
  <c r="I200" i="11"/>
  <c r="D200" i="11"/>
  <c r="E197" i="11"/>
  <c r="I196" i="11"/>
  <c r="D196" i="11"/>
  <c r="G201" i="11"/>
  <c r="H216" i="11"/>
  <c r="I213" i="11"/>
  <c r="D213" i="11"/>
  <c r="H212" i="11"/>
  <c r="I209" i="11"/>
  <c r="D209" i="11"/>
  <c r="H208" i="11"/>
  <c r="I205" i="11"/>
  <c r="D205" i="11"/>
  <c r="H204" i="11"/>
  <c r="I201" i="11"/>
  <c r="D201" i="11"/>
  <c r="H200" i="11"/>
  <c r="I197" i="11"/>
  <c r="D197" i="11"/>
  <c r="H196" i="11"/>
  <c r="H213" i="11"/>
  <c r="H209" i="11"/>
  <c r="H205" i="11"/>
  <c r="H201" i="11"/>
  <c r="H197" i="11"/>
  <c r="G143" i="11"/>
  <c r="E66" i="11"/>
  <c r="E58" i="11"/>
  <c r="G55" i="11"/>
  <c r="H53" i="11"/>
  <c r="E143" i="11"/>
  <c r="I142" i="11"/>
  <c r="C142" i="11"/>
  <c r="E140" i="11"/>
  <c r="D138" i="11"/>
  <c r="I135" i="11"/>
  <c r="E131" i="11"/>
  <c r="I130" i="11"/>
  <c r="C130" i="11"/>
  <c r="E128" i="11"/>
  <c r="D126" i="11"/>
  <c r="G124" i="11"/>
  <c r="G66" i="11"/>
  <c r="I58" i="11"/>
  <c r="D58" i="11"/>
  <c r="H56" i="11"/>
  <c r="G53" i="11"/>
  <c r="I143" i="11"/>
  <c r="D143" i="11"/>
  <c r="G136" i="11"/>
  <c r="I131" i="11"/>
  <c r="D131" i="11"/>
  <c r="G58" i="11"/>
  <c r="G131" i="11"/>
  <c r="I74" i="11"/>
  <c r="I66" i="11"/>
  <c r="D66" i="11"/>
  <c r="D74" i="11"/>
  <c r="E70" i="11"/>
  <c r="H66" i="11"/>
  <c r="G65" i="11"/>
  <c r="E62" i="11"/>
  <c r="H58" i="11"/>
  <c r="C56" i="11"/>
  <c r="G54" i="11"/>
  <c r="D53" i="11"/>
  <c r="H143" i="11"/>
  <c r="G142" i="11"/>
  <c r="E136" i="11"/>
  <c r="H131" i="11"/>
  <c r="G130" i="11"/>
  <c r="G133" i="11"/>
  <c r="G125" i="11"/>
  <c r="E145" i="11"/>
  <c r="I144" i="11"/>
  <c r="D144" i="11"/>
  <c r="E141" i="11"/>
  <c r="I140" i="11"/>
  <c r="D140" i="11"/>
  <c r="E137" i="11"/>
  <c r="I136" i="11"/>
  <c r="D136" i="11"/>
  <c r="E133" i="11"/>
  <c r="I132" i="11"/>
  <c r="D132" i="11"/>
  <c r="E129" i="11"/>
  <c r="I128" i="11"/>
  <c r="D128" i="11"/>
  <c r="E125" i="11"/>
  <c r="I124" i="11"/>
  <c r="D124" i="11"/>
  <c r="G129" i="11"/>
  <c r="I145" i="11"/>
  <c r="D145" i="11"/>
  <c r="H144" i="11"/>
  <c r="I141" i="11"/>
  <c r="D141" i="11"/>
  <c r="H140" i="11"/>
  <c r="I137" i="11"/>
  <c r="D137" i="11"/>
  <c r="H136" i="11"/>
  <c r="I133" i="11"/>
  <c r="D133" i="11"/>
  <c r="H132" i="11"/>
  <c r="I129" i="11"/>
  <c r="D129" i="11"/>
  <c r="H128" i="11"/>
  <c r="I125" i="11"/>
  <c r="D125" i="11"/>
  <c r="H124" i="11"/>
  <c r="G145" i="11"/>
  <c r="G141" i="11"/>
  <c r="H145" i="11"/>
  <c r="H141" i="11"/>
  <c r="H137" i="11"/>
  <c r="H133" i="11"/>
  <c r="H129" i="11"/>
  <c r="H125" i="11"/>
  <c r="H73" i="11"/>
  <c r="H74" i="11"/>
  <c r="C74" i="11"/>
  <c r="G73" i="11"/>
  <c r="H72" i="11"/>
  <c r="I70" i="11"/>
  <c r="G67" i="11"/>
  <c r="D65" i="11"/>
  <c r="C64" i="11"/>
  <c r="I62" i="11"/>
  <c r="G59" i="11"/>
  <c r="D57" i="11"/>
  <c r="G56" i="11"/>
  <c r="E54" i="11"/>
  <c r="I53" i="11"/>
  <c r="C53" i="11"/>
  <c r="D73" i="11"/>
  <c r="H68" i="11"/>
  <c r="H60" i="11"/>
  <c r="I54" i="11"/>
  <c r="D54" i="11"/>
  <c r="G74" i="11"/>
  <c r="I73" i="11"/>
  <c r="C73" i="11"/>
  <c r="C68" i="11"/>
  <c r="G63" i="11"/>
  <c r="C60" i="11"/>
  <c r="H54" i="11"/>
  <c r="G71" i="11"/>
  <c r="G72" i="11"/>
  <c r="G68" i="11"/>
  <c r="E67" i="11"/>
  <c r="E55" i="11"/>
  <c r="G52" i="11"/>
  <c r="E72" i="11"/>
  <c r="I71" i="11"/>
  <c r="D71" i="11"/>
  <c r="E68" i="11"/>
  <c r="I67" i="11"/>
  <c r="D67" i="11"/>
  <c r="E64" i="11"/>
  <c r="I63" i="11"/>
  <c r="D63" i="11"/>
  <c r="E60" i="11"/>
  <c r="I59" i="11"/>
  <c r="D59" i="11"/>
  <c r="E56" i="11"/>
  <c r="I55" i="11"/>
  <c r="D55" i="11"/>
  <c r="E52" i="11"/>
  <c r="I72" i="11"/>
  <c r="H71" i="11"/>
  <c r="C71" i="11"/>
  <c r="I68" i="11"/>
  <c r="H67" i="11"/>
  <c r="I64" i="11"/>
  <c r="D64" i="11"/>
  <c r="H63" i="11"/>
  <c r="C63" i="11"/>
  <c r="I60" i="11"/>
  <c r="D60" i="11"/>
  <c r="H59" i="11"/>
  <c r="C59" i="11"/>
  <c r="I56" i="11"/>
  <c r="H55" i="11"/>
  <c r="I52" i="11"/>
  <c r="D52" i="11"/>
  <c r="H52" i="11"/>
  <c r="I4" i="12"/>
  <c r="I5" i="12"/>
  <c r="I6" i="12"/>
  <c r="I7" i="12"/>
  <c r="I8" i="12"/>
  <c r="I9" i="12"/>
  <c r="I4" i="1"/>
  <c r="I5" i="1"/>
  <c r="B226" i="13"/>
  <c r="H14" i="9"/>
  <c r="G198" i="13"/>
  <c r="H198" i="13" s="1"/>
  <c r="G197" i="13"/>
  <c r="H197" i="13" s="1"/>
  <c r="G196" i="13"/>
  <c r="H196" i="13" s="1"/>
  <c r="G195" i="13"/>
  <c r="H195" i="13" s="1"/>
  <c r="G194" i="13"/>
  <c r="H194" i="13" s="1"/>
  <c r="G193" i="13"/>
  <c r="H193" i="13" s="1"/>
  <c r="G192" i="13"/>
  <c r="H192" i="13" s="1"/>
  <c r="G191" i="13"/>
  <c r="H191" i="13" s="1"/>
  <c r="G190" i="13"/>
  <c r="H190" i="13" s="1"/>
  <c r="G189" i="13"/>
  <c r="H189" i="13" s="1"/>
  <c r="G188" i="13"/>
  <c r="H188" i="13" s="1"/>
  <c r="G187" i="13"/>
  <c r="H187" i="13" s="1"/>
  <c r="G186" i="13"/>
  <c r="H186" i="13" s="1"/>
  <c r="G185" i="13"/>
  <c r="H185" i="13" s="1"/>
  <c r="G184" i="13"/>
  <c r="H184" i="13" s="1"/>
  <c r="G183" i="13"/>
  <c r="H183" i="13" s="1"/>
  <c r="G182" i="13"/>
  <c r="H182" i="13" s="1"/>
  <c r="G181" i="13"/>
  <c r="H181" i="13" s="1"/>
  <c r="G180" i="13"/>
  <c r="H180" i="13" s="1"/>
  <c r="G179" i="13"/>
  <c r="H179" i="13" s="1"/>
  <c r="G178" i="13"/>
  <c r="H178" i="13" s="1"/>
  <c r="G177" i="13"/>
  <c r="H177" i="13" s="1"/>
  <c r="G176" i="13"/>
  <c r="H176" i="13" s="1"/>
  <c r="G175" i="13"/>
  <c r="H175" i="13" s="1"/>
  <c r="G174" i="13"/>
  <c r="H174" i="13" s="1"/>
  <c r="G173" i="13"/>
  <c r="H173" i="13" s="1"/>
  <c r="G172" i="13"/>
  <c r="H172" i="13" s="1"/>
  <c r="G171" i="13"/>
  <c r="H171" i="13" s="1"/>
  <c r="G170" i="13"/>
  <c r="H170" i="13" s="1"/>
  <c r="G169" i="13"/>
  <c r="H169" i="13" s="1"/>
  <c r="G168" i="13"/>
  <c r="H168" i="13" s="1"/>
  <c r="G167" i="13"/>
  <c r="H167" i="13" s="1"/>
  <c r="G166" i="13"/>
  <c r="H166" i="13" s="1"/>
  <c r="G165" i="13"/>
  <c r="H165" i="13" s="1"/>
  <c r="G164" i="13"/>
  <c r="H164" i="13" s="1"/>
  <c r="G163" i="13"/>
  <c r="H163" i="13" s="1"/>
  <c r="G162" i="13"/>
  <c r="H162" i="13" s="1"/>
  <c r="G161" i="13"/>
  <c r="H161" i="13" s="1"/>
  <c r="G160" i="13"/>
  <c r="H160" i="13" s="1"/>
  <c r="G159" i="13"/>
  <c r="H159" i="13" s="1"/>
  <c r="G158" i="13"/>
  <c r="H158" i="13" s="1"/>
  <c r="G157" i="13"/>
  <c r="H157" i="13" s="1"/>
  <c r="G156" i="13"/>
  <c r="H156" i="13" s="1"/>
  <c r="G155" i="13"/>
  <c r="H155" i="13" s="1"/>
  <c r="G154" i="13"/>
  <c r="H154" i="13" s="1"/>
  <c r="G153" i="13"/>
  <c r="H153" i="13" s="1"/>
  <c r="G152" i="13"/>
  <c r="H152" i="13" s="1"/>
  <c r="G151" i="13"/>
  <c r="H151" i="13" s="1"/>
  <c r="G150" i="13"/>
  <c r="H150" i="13" s="1"/>
  <c r="K148" i="13"/>
  <c r="J148" i="13"/>
  <c r="I148" i="13"/>
  <c r="G126" i="13"/>
  <c r="H126" i="13" s="1"/>
  <c r="G125" i="13"/>
  <c r="H125" i="13" s="1"/>
  <c r="G124" i="13"/>
  <c r="H124" i="13" s="1"/>
  <c r="G123" i="13"/>
  <c r="H123" i="13" s="1"/>
  <c r="G122" i="13"/>
  <c r="H122" i="13" s="1"/>
  <c r="G121" i="13"/>
  <c r="H121" i="13" s="1"/>
  <c r="G120" i="13"/>
  <c r="H120" i="13" s="1"/>
  <c r="G119" i="13"/>
  <c r="H119" i="13" s="1"/>
  <c r="G118" i="13"/>
  <c r="H118" i="13" s="1"/>
  <c r="G117" i="13"/>
  <c r="H117" i="13" s="1"/>
  <c r="G116" i="13"/>
  <c r="H116" i="13" s="1"/>
  <c r="G115" i="13"/>
  <c r="H115" i="13" s="1"/>
  <c r="G114" i="13"/>
  <c r="H114" i="13" s="1"/>
  <c r="G113" i="13"/>
  <c r="H113" i="13" s="1"/>
  <c r="G112" i="13"/>
  <c r="H112" i="13" s="1"/>
  <c r="G111" i="13"/>
  <c r="H111" i="13" s="1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G104" i="13"/>
  <c r="H104" i="13" s="1"/>
  <c r="G103" i="13"/>
  <c r="H103" i="13" s="1"/>
  <c r="G102" i="13"/>
  <c r="H102" i="13" s="1"/>
  <c r="G101" i="13"/>
  <c r="H101" i="13" s="1"/>
  <c r="G100" i="13"/>
  <c r="H100" i="13" s="1"/>
  <c r="G99" i="13"/>
  <c r="H99" i="13" s="1"/>
  <c r="G98" i="13"/>
  <c r="H98" i="13" s="1"/>
  <c r="G97" i="13"/>
  <c r="H97" i="13" s="1"/>
  <c r="G96" i="13"/>
  <c r="H96" i="13" s="1"/>
  <c r="G95" i="13"/>
  <c r="H95" i="13" s="1"/>
  <c r="G94" i="13"/>
  <c r="H94" i="13" s="1"/>
  <c r="G93" i="13"/>
  <c r="H93" i="13" s="1"/>
  <c r="G92" i="13"/>
  <c r="H92" i="13" s="1"/>
  <c r="G91" i="13"/>
  <c r="H91" i="13" s="1"/>
  <c r="G90" i="13"/>
  <c r="H90" i="13" s="1"/>
  <c r="G89" i="13"/>
  <c r="H89" i="13" s="1"/>
  <c r="G88" i="13"/>
  <c r="H88" i="13" s="1"/>
  <c r="G87" i="13"/>
  <c r="H87" i="13" s="1"/>
  <c r="G86" i="13"/>
  <c r="H86" i="13" s="1"/>
  <c r="G85" i="13"/>
  <c r="H85" i="13" s="1"/>
  <c r="G84" i="13"/>
  <c r="H84" i="13" s="1"/>
  <c r="G83" i="13"/>
  <c r="H83" i="13" s="1"/>
  <c r="G82" i="13"/>
  <c r="H82" i="13" s="1"/>
  <c r="G81" i="13"/>
  <c r="H81" i="13" s="1"/>
  <c r="G80" i="13"/>
  <c r="H80" i="13" s="1"/>
  <c r="G79" i="13"/>
  <c r="H79" i="13" s="1"/>
  <c r="G78" i="13"/>
  <c r="K76" i="13"/>
  <c r="J76" i="13"/>
  <c r="I76" i="13"/>
  <c r="H12" i="9" s="1"/>
  <c r="G54" i="13"/>
  <c r="H54" i="13" s="1"/>
  <c r="G53" i="13"/>
  <c r="H53" i="13" s="1"/>
  <c r="G52" i="13"/>
  <c r="H52" i="13" s="1"/>
  <c r="G51" i="13"/>
  <c r="H51" i="13" s="1"/>
  <c r="G50" i="13"/>
  <c r="H50" i="13" s="1"/>
  <c r="G49" i="13"/>
  <c r="H49" i="13" s="1"/>
  <c r="G48" i="13"/>
  <c r="H48" i="13" s="1"/>
  <c r="G47" i="13"/>
  <c r="H47" i="13" s="1"/>
  <c r="G46" i="13"/>
  <c r="H46" i="13" s="1"/>
  <c r="G45" i="13"/>
  <c r="H45" i="13" s="1"/>
  <c r="G44" i="13"/>
  <c r="H44" i="13" s="1"/>
  <c r="G43" i="13"/>
  <c r="H43" i="13" s="1"/>
  <c r="G42" i="13"/>
  <c r="H42" i="13" s="1"/>
  <c r="G41" i="13"/>
  <c r="H41" i="13" s="1"/>
  <c r="G40" i="13"/>
  <c r="H40" i="13" s="1"/>
  <c r="G39" i="13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B195" i="11"/>
  <c r="B194" i="11"/>
  <c r="H194" i="11" s="1"/>
  <c r="B193" i="11"/>
  <c r="G193" i="11" s="1"/>
  <c r="B192" i="11"/>
  <c r="G192" i="11" s="1"/>
  <c r="B191" i="11"/>
  <c r="B190" i="11"/>
  <c r="H190" i="11" s="1"/>
  <c r="B189" i="11"/>
  <c r="G189" i="11" s="1"/>
  <c r="B188" i="11"/>
  <c r="G188" i="11" s="1"/>
  <c r="B187" i="11"/>
  <c r="B186" i="11"/>
  <c r="G186" i="11" s="1"/>
  <c r="B185" i="11"/>
  <c r="B184" i="11"/>
  <c r="B183" i="11"/>
  <c r="H183" i="11" s="1"/>
  <c r="B182" i="11"/>
  <c r="G182" i="11" s="1"/>
  <c r="B181" i="11"/>
  <c r="B180" i="11"/>
  <c r="B179" i="11"/>
  <c r="H179" i="11" s="1"/>
  <c r="B178" i="11"/>
  <c r="G178" i="11" s="1"/>
  <c r="B177" i="11"/>
  <c r="B176" i="11"/>
  <c r="B175" i="11"/>
  <c r="H175" i="11" s="1"/>
  <c r="B174" i="11"/>
  <c r="G174" i="11" s="1"/>
  <c r="B173" i="11"/>
  <c r="B172" i="11"/>
  <c r="B171" i="11"/>
  <c r="H171" i="11" s="1"/>
  <c r="B170" i="11"/>
  <c r="G170" i="11" s="1"/>
  <c r="B169" i="11"/>
  <c r="B168" i="11"/>
  <c r="B167" i="11"/>
  <c r="H167" i="11" s="1"/>
  <c r="B166" i="11"/>
  <c r="G166" i="11" s="1"/>
  <c r="B165" i="11"/>
  <c r="B164" i="11"/>
  <c r="B163" i="11"/>
  <c r="H163" i="11" s="1"/>
  <c r="B162" i="11"/>
  <c r="G162" i="11" s="1"/>
  <c r="B161" i="11"/>
  <c r="B160" i="11"/>
  <c r="B159" i="11"/>
  <c r="H159" i="11" s="1"/>
  <c r="B158" i="11"/>
  <c r="G158" i="11" s="1"/>
  <c r="B157" i="11"/>
  <c r="C157" i="11" s="1"/>
  <c r="B156" i="11"/>
  <c r="B155" i="11"/>
  <c r="H155" i="11" s="1"/>
  <c r="B154" i="11"/>
  <c r="G154" i="11" s="1"/>
  <c r="B153" i="11"/>
  <c r="B152" i="11"/>
  <c r="B151" i="11"/>
  <c r="H151" i="11" s="1"/>
  <c r="B150" i="11"/>
  <c r="G150" i="11" s="1"/>
  <c r="B149" i="11"/>
  <c r="H149" i="11" s="1"/>
  <c r="B148" i="11"/>
  <c r="B147" i="11"/>
  <c r="H147" i="11" s="1"/>
  <c r="F146" i="11"/>
  <c r="B146" i="11"/>
  <c r="B123" i="11"/>
  <c r="C123" i="11" s="1"/>
  <c r="B122" i="11"/>
  <c r="B121" i="11"/>
  <c r="H121" i="11" s="1"/>
  <c r="B120" i="11"/>
  <c r="G120" i="11" s="1"/>
  <c r="B119" i="11"/>
  <c r="C119" i="11" s="1"/>
  <c r="B118" i="11"/>
  <c r="B117" i="11"/>
  <c r="H117" i="11" s="1"/>
  <c r="B116" i="11"/>
  <c r="G116" i="11" s="1"/>
  <c r="B115" i="11"/>
  <c r="C115" i="11" s="1"/>
  <c r="B114" i="11"/>
  <c r="B113" i="11"/>
  <c r="H113" i="11" s="1"/>
  <c r="B112" i="11"/>
  <c r="G112" i="11" s="1"/>
  <c r="B111" i="11"/>
  <c r="C111" i="11" s="1"/>
  <c r="B110" i="11"/>
  <c r="B109" i="11"/>
  <c r="H109" i="11" s="1"/>
  <c r="B108" i="11"/>
  <c r="G108" i="11" s="1"/>
  <c r="B107" i="11"/>
  <c r="C107" i="11" s="1"/>
  <c r="B106" i="11"/>
  <c r="B105" i="11"/>
  <c r="H105" i="11" s="1"/>
  <c r="B104" i="11"/>
  <c r="G104" i="11" s="1"/>
  <c r="B103" i="11"/>
  <c r="H103" i="11" s="1"/>
  <c r="B102" i="11"/>
  <c r="B101" i="11"/>
  <c r="H101" i="11" s="1"/>
  <c r="B100" i="11"/>
  <c r="G100" i="11" s="1"/>
  <c r="B99" i="11"/>
  <c r="C99" i="11" s="1"/>
  <c r="B98" i="11"/>
  <c r="B97" i="11"/>
  <c r="H97" i="11" s="1"/>
  <c r="B96" i="11"/>
  <c r="G96" i="11" s="1"/>
  <c r="B95" i="11"/>
  <c r="H95" i="11" s="1"/>
  <c r="B94" i="11"/>
  <c r="B93" i="11"/>
  <c r="H93" i="11" s="1"/>
  <c r="B92" i="11"/>
  <c r="G92" i="11" s="1"/>
  <c r="B91" i="11"/>
  <c r="C91" i="11" s="1"/>
  <c r="B90" i="11"/>
  <c r="B89" i="11"/>
  <c r="H89" i="11" s="1"/>
  <c r="B88" i="11"/>
  <c r="G88" i="11" s="1"/>
  <c r="B87" i="11"/>
  <c r="C87" i="11" s="1"/>
  <c r="B86" i="11"/>
  <c r="B85" i="11"/>
  <c r="H85" i="11" s="1"/>
  <c r="B84" i="11"/>
  <c r="G84" i="11" s="1"/>
  <c r="B83" i="11"/>
  <c r="C83" i="11" s="1"/>
  <c r="B82" i="11"/>
  <c r="B81" i="11"/>
  <c r="H81" i="11" s="1"/>
  <c r="B80" i="11"/>
  <c r="G80" i="11" s="1"/>
  <c r="B79" i="11"/>
  <c r="C79" i="11" s="1"/>
  <c r="B78" i="11"/>
  <c r="B77" i="11"/>
  <c r="H77" i="11" s="1"/>
  <c r="B76" i="11"/>
  <c r="G76" i="11" s="1"/>
  <c r="F75" i="11"/>
  <c r="B75" i="11"/>
  <c r="B51" i="11"/>
  <c r="H51" i="11" s="1"/>
  <c r="B50" i="11"/>
  <c r="G50" i="11" s="1"/>
  <c r="B49" i="11"/>
  <c r="H49" i="11" s="1"/>
  <c r="B48" i="11"/>
  <c r="G48" i="11" s="1"/>
  <c r="B47" i="11"/>
  <c r="H47" i="11" s="1"/>
  <c r="B46" i="11"/>
  <c r="G46" i="11" s="1"/>
  <c r="B45" i="11"/>
  <c r="C45" i="11" s="1"/>
  <c r="B44" i="11"/>
  <c r="G44" i="11" s="1"/>
  <c r="B43" i="11"/>
  <c r="H43" i="11" s="1"/>
  <c r="B42" i="11"/>
  <c r="G42" i="11" s="1"/>
  <c r="B41" i="11"/>
  <c r="H41" i="11" s="1"/>
  <c r="B40" i="11"/>
  <c r="B39" i="11"/>
  <c r="H39" i="11" s="1"/>
  <c r="B38" i="11"/>
  <c r="G38" i="11" s="1"/>
  <c r="B37" i="11"/>
  <c r="C37" i="11" s="1"/>
  <c r="B36" i="11"/>
  <c r="G36" i="11" s="1"/>
  <c r="B35" i="11"/>
  <c r="H35" i="11" s="1"/>
  <c r="B34" i="11"/>
  <c r="G34" i="11" s="1"/>
  <c r="B33" i="11"/>
  <c r="C33" i="11" s="1"/>
  <c r="B32" i="11"/>
  <c r="G32" i="11" s="1"/>
  <c r="B31" i="11"/>
  <c r="H31" i="11" s="1"/>
  <c r="B30" i="11"/>
  <c r="G30" i="11" s="1"/>
  <c r="B29" i="11"/>
  <c r="H29" i="11" s="1"/>
  <c r="B28" i="11"/>
  <c r="G28" i="11" s="1"/>
  <c r="B27" i="11"/>
  <c r="H27" i="11" s="1"/>
  <c r="B26" i="11"/>
  <c r="G26" i="11" s="1"/>
  <c r="B25" i="11"/>
  <c r="C25" i="11" s="1"/>
  <c r="B24" i="11"/>
  <c r="B23" i="11"/>
  <c r="H23" i="11" s="1"/>
  <c r="B22" i="11"/>
  <c r="G22" i="11" s="1"/>
  <c r="B21" i="11"/>
  <c r="H21" i="11" s="1"/>
  <c r="B20" i="11"/>
  <c r="G20" i="11" s="1"/>
  <c r="B19" i="11"/>
  <c r="H19" i="11" s="1"/>
  <c r="B18" i="11"/>
  <c r="G18" i="11" s="1"/>
  <c r="B17" i="11"/>
  <c r="H17" i="11" s="1"/>
  <c r="B16" i="11"/>
  <c r="G16" i="11" s="1"/>
  <c r="B15" i="11"/>
  <c r="H15" i="11" s="1"/>
  <c r="B14" i="11"/>
  <c r="G14" i="11" s="1"/>
  <c r="B13" i="11"/>
  <c r="C13" i="11" s="1"/>
  <c r="B12" i="11"/>
  <c r="G12" i="11" s="1"/>
  <c r="B11" i="11"/>
  <c r="H11" i="11" s="1"/>
  <c r="B10" i="11"/>
  <c r="G10" i="11" s="1"/>
  <c r="B9" i="11"/>
  <c r="H9" i="11" s="1"/>
  <c r="B8" i="11"/>
  <c r="G8" i="11" s="1"/>
  <c r="B7" i="11"/>
  <c r="H7" i="11" s="1"/>
  <c r="B6" i="11"/>
  <c r="G6" i="11" s="1"/>
  <c r="B5" i="11"/>
  <c r="H5" i="11" s="1"/>
  <c r="F4" i="11"/>
  <c r="B4" i="11"/>
  <c r="H13" i="9" l="1"/>
  <c r="C29" i="11"/>
  <c r="D117" i="11"/>
  <c r="D31" i="11"/>
  <c r="D96" i="11"/>
  <c r="C26" i="11"/>
  <c r="H104" i="11"/>
  <c r="C21" i="11"/>
  <c r="D85" i="11"/>
  <c r="K221" i="13"/>
  <c r="C9" i="11"/>
  <c r="H174" i="11"/>
  <c r="D147" i="11"/>
  <c r="D190" i="11"/>
  <c r="H166" i="11"/>
  <c r="D155" i="11"/>
  <c r="D166" i="11"/>
  <c r="D104" i="11"/>
  <c r="H119" i="11"/>
  <c r="G148" i="13"/>
  <c r="B13" i="9" s="1"/>
  <c r="J221" i="13"/>
  <c r="H13" i="11"/>
  <c r="C41" i="11"/>
  <c r="D7" i="11"/>
  <c r="D19" i="11"/>
  <c r="C30" i="11"/>
  <c r="D51" i="11"/>
  <c r="G76" i="13"/>
  <c r="B12" i="9" s="1"/>
  <c r="H15" i="9"/>
  <c r="H30" i="11"/>
  <c r="C6" i="11"/>
  <c r="D10" i="11"/>
  <c r="C18" i="11"/>
  <c r="D30" i="11"/>
  <c r="D42" i="11"/>
  <c r="D50" i="11"/>
  <c r="D77" i="11"/>
  <c r="D80" i="11"/>
  <c r="C95" i="11"/>
  <c r="H96" i="11"/>
  <c r="C103" i="11"/>
  <c r="D158" i="11"/>
  <c r="D178" i="11"/>
  <c r="C50" i="11"/>
  <c r="H87" i="11"/>
  <c r="H157" i="11"/>
  <c r="D162" i="11"/>
  <c r="D174" i="11"/>
  <c r="H182" i="11"/>
  <c r="H10" i="11"/>
  <c r="D18" i="11"/>
  <c r="H42" i="11"/>
  <c r="D93" i="11"/>
  <c r="D109" i="11"/>
  <c r="D112" i="11"/>
  <c r="H158" i="11"/>
  <c r="D170" i="11"/>
  <c r="D182" i="11"/>
  <c r="C188" i="11"/>
  <c r="C38" i="11"/>
  <c r="C92" i="11"/>
  <c r="C100" i="11"/>
  <c r="C108" i="11"/>
  <c r="C116" i="11"/>
  <c r="C154" i="11"/>
  <c r="C186" i="11"/>
  <c r="H6" i="11"/>
  <c r="H120" i="11"/>
  <c r="C189" i="11"/>
  <c r="C84" i="11"/>
  <c r="C149" i="11"/>
  <c r="H22" i="11"/>
  <c r="H79" i="11"/>
  <c r="H88" i="11"/>
  <c r="H111" i="11"/>
  <c r="H150" i="11"/>
  <c r="F217" i="11"/>
  <c r="D6" i="11"/>
  <c r="C17" i="11"/>
  <c r="H18" i="11"/>
  <c r="I18" i="11" s="1"/>
  <c r="D22" i="11"/>
  <c r="D27" i="11"/>
  <c r="H33" i="11"/>
  <c r="D39" i="11"/>
  <c r="H45" i="11"/>
  <c r="H50" i="11"/>
  <c r="H80" i="11"/>
  <c r="D88" i="11"/>
  <c r="D101" i="11"/>
  <c r="H112" i="11"/>
  <c r="D120" i="11"/>
  <c r="D150" i="11"/>
  <c r="H162" i="11"/>
  <c r="H170" i="11"/>
  <c r="H178" i="11"/>
  <c r="I178" i="11" s="1"/>
  <c r="D183" i="11"/>
  <c r="D186" i="11"/>
  <c r="E186" i="11" s="1"/>
  <c r="C49" i="11"/>
  <c r="C184" i="11"/>
  <c r="C153" i="11"/>
  <c r="H78" i="13"/>
  <c r="C76" i="11" s="1"/>
  <c r="H34" i="11"/>
  <c r="I34" i="11" s="1"/>
  <c r="C192" i="11"/>
  <c r="H193" i="11"/>
  <c r="I193" i="11" s="1"/>
  <c r="H14" i="11"/>
  <c r="I14" i="11" s="1"/>
  <c r="H46" i="11"/>
  <c r="I46" i="11" s="1"/>
  <c r="E50" i="11"/>
  <c r="I6" i="11"/>
  <c r="C10" i="11"/>
  <c r="D11" i="11"/>
  <c r="D14" i="11"/>
  <c r="C22" i="11"/>
  <c r="D23" i="11"/>
  <c r="H25" i="11"/>
  <c r="H26" i="11"/>
  <c r="I26" i="11" s="1"/>
  <c r="I30" i="11"/>
  <c r="D34" i="11"/>
  <c r="H37" i="11"/>
  <c r="H38" i="11"/>
  <c r="I38" i="11" s="1"/>
  <c r="C42" i="11"/>
  <c r="E42" i="11" s="1"/>
  <c r="D43" i="11"/>
  <c r="D46" i="11"/>
  <c r="I50" i="11"/>
  <c r="H76" i="11"/>
  <c r="C80" i="11"/>
  <c r="E80" i="11" s="1"/>
  <c r="D81" i="11"/>
  <c r="H83" i="11"/>
  <c r="H84" i="11"/>
  <c r="I84" i="11" s="1"/>
  <c r="C88" i="11"/>
  <c r="E88" i="11" s="1"/>
  <c r="D89" i="11"/>
  <c r="H91" i="11"/>
  <c r="H92" i="11"/>
  <c r="I92" i="11" s="1"/>
  <c r="C96" i="11"/>
  <c r="E96" i="11" s="1"/>
  <c r="D97" i="11"/>
  <c r="H99" i="11"/>
  <c r="H100" i="11"/>
  <c r="I100" i="11" s="1"/>
  <c r="C104" i="11"/>
  <c r="E104" i="11" s="1"/>
  <c r="D105" i="11"/>
  <c r="H107" i="11"/>
  <c r="H108" i="11"/>
  <c r="I108" i="11" s="1"/>
  <c r="C112" i="11"/>
  <c r="E112" i="11" s="1"/>
  <c r="D113" i="11"/>
  <c r="H115" i="11"/>
  <c r="H116" i="11"/>
  <c r="I116" i="11" s="1"/>
  <c r="C120" i="11"/>
  <c r="D121" i="11"/>
  <c r="H123" i="11"/>
  <c r="C150" i="11"/>
  <c r="E150" i="11" s="1"/>
  <c r="D151" i="11"/>
  <c r="H153" i="11"/>
  <c r="H154" i="11"/>
  <c r="I154" i="11" s="1"/>
  <c r="C158" i="11"/>
  <c r="E158" i="11" s="1"/>
  <c r="D159" i="11"/>
  <c r="C162" i="11"/>
  <c r="E162" i="11" s="1"/>
  <c r="D163" i="11"/>
  <c r="C166" i="11"/>
  <c r="E166" i="11" s="1"/>
  <c r="D167" i="11"/>
  <c r="C170" i="11"/>
  <c r="E170" i="11" s="1"/>
  <c r="D171" i="11"/>
  <c r="C174" i="11"/>
  <c r="E174" i="11" s="1"/>
  <c r="D175" i="11"/>
  <c r="C178" i="11"/>
  <c r="E178" i="11" s="1"/>
  <c r="D179" i="11"/>
  <c r="C182" i="11"/>
  <c r="E182" i="11" s="1"/>
  <c r="H188" i="11"/>
  <c r="I188" i="11" s="1"/>
  <c r="H189" i="11"/>
  <c r="I189" i="11" s="1"/>
  <c r="D193" i="11"/>
  <c r="I10" i="11"/>
  <c r="C14" i="11"/>
  <c r="D15" i="11"/>
  <c r="I22" i="11"/>
  <c r="D26" i="11"/>
  <c r="C34" i="11"/>
  <c r="E34" i="11" s="1"/>
  <c r="D35" i="11"/>
  <c r="D38" i="11"/>
  <c r="E38" i="11" s="1"/>
  <c r="I42" i="11"/>
  <c r="C46" i="11"/>
  <c r="E46" i="11" s="1"/>
  <c r="D47" i="11"/>
  <c r="D76" i="11"/>
  <c r="I80" i="11"/>
  <c r="D84" i="11"/>
  <c r="E84" i="11" s="1"/>
  <c r="I88" i="11"/>
  <c r="D92" i="11"/>
  <c r="E92" i="11" s="1"/>
  <c r="I96" i="11"/>
  <c r="D100" i="11"/>
  <c r="E100" i="11" s="1"/>
  <c r="I104" i="11"/>
  <c r="D108" i="11"/>
  <c r="E108" i="11" s="1"/>
  <c r="I112" i="11"/>
  <c r="D116" i="11"/>
  <c r="E116" i="11" s="1"/>
  <c r="I120" i="11"/>
  <c r="I150" i="11"/>
  <c r="D154" i="11"/>
  <c r="E154" i="11" s="1"/>
  <c r="I158" i="11"/>
  <c r="I162" i="11"/>
  <c r="I166" i="11"/>
  <c r="I170" i="11"/>
  <c r="I174" i="11"/>
  <c r="I182" i="11"/>
  <c r="H186" i="11"/>
  <c r="I186" i="11" s="1"/>
  <c r="D189" i="11"/>
  <c r="C193" i="11"/>
  <c r="D194" i="11"/>
  <c r="D12" i="11"/>
  <c r="H12" i="11"/>
  <c r="I12" i="11" s="1"/>
  <c r="C12" i="11"/>
  <c r="D8" i="11"/>
  <c r="H8" i="11"/>
  <c r="I8" i="11" s="1"/>
  <c r="C8" i="11"/>
  <c r="D24" i="11"/>
  <c r="H24" i="11"/>
  <c r="C24" i="11"/>
  <c r="I76" i="11"/>
  <c r="D40" i="11"/>
  <c r="H40" i="11"/>
  <c r="C40" i="11"/>
  <c r="D20" i="11"/>
  <c r="H20" i="11"/>
  <c r="I20" i="11" s="1"/>
  <c r="C20" i="11"/>
  <c r="D36" i="11"/>
  <c r="H36" i="11"/>
  <c r="I36" i="11" s="1"/>
  <c r="C36" i="11"/>
  <c r="E30" i="11"/>
  <c r="D32" i="11"/>
  <c r="H32" i="11"/>
  <c r="I32" i="11" s="1"/>
  <c r="C32" i="11"/>
  <c r="D48" i="11"/>
  <c r="H48" i="11"/>
  <c r="I48" i="11" s="1"/>
  <c r="C48" i="11"/>
  <c r="D16" i="11"/>
  <c r="H16" i="11"/>
  <c r="I16" i="11" s="1"/>
  <c r="C16" i="11"/>
  <c r="D28" i="11"/>
  <c r="H28" i="11"/>
  <c r="I28" i="11" s="1"/>
  <c r="C28" i="11"/>
  <c r="D44" i="11"/>
  <c r="H44" i="11"/>
  <c r="I44" i="11" s="1"/>
  <c r="C44" i="11"/>
  <c r="G24" i="11"/>
  <c r="G40" i="11"/>
  <c r="I40" i="11" s="1"/>
  <c r="H187" i="11"/>
  <c r="C187" i="11"/>
  <c r="G13" i="11"/>
  <c r="I13" i="11" s="1"/>
  <c r="G25" i="11"/>
  <c r="G37" i="11"/>
  <c r="I37" i="11" s="1"/>
  <c r="G49" i="11"/>
  <c r="I49" i="11" s="1"/>
  <c r="G87" i="11"/>
  <c r="I87" i="11" s="1"/>
  <c r="G99" i="11"/>
  <c r="G111" i="11"/>
  <c r="G123" i="11"/>
  <c r="I123" i="11" s="1"/>
  <c r="G149" i="11"/>
  <c r="G161" i="11"/>
  <c r="G177" i="11"/>
  <c r="D5" i="11"/>
  <c r="E6" i="11"/>
  <c r="G7" i="11"/>
  <c r="I7" i="11" s="1"/>
  <c r="D9" i="11"/>
  <c r="E9" i="11" s="1"/>
  <c r="E10" i="11"/>
  <c r="G11" i="11"/>
  <c r="I11" i="11" s="1"/>
  <c r="D13" i="11"/>
  <c r="E13" i="11" s="1"/>
  <c r="E14" i="11"/>
  <c r="G15" i="11"/>
  <c r="I15" i="11" s="1"/>
  <c r="D17" i="11"/>
  <c r="E17" i="11" s="1"/>
  <c r="E18" i="11"/>
  <c r="G19" i="11"/>
  <c r="I19" i="11" s="1"/>
  <c r="D21" i="11"/>
  <c r="E21" i="11" s="1"/>
  <c r="E22" i="11"/>
  <c r="G23" i="11"/>
  <c r="I23" i="11" s="1"/>
  <c r="D25" i="11"/>
  <c r="E25" i="11" s="1"/>
  <c r="I25" i="11"/>
  <c r="E26" i="11"/>
  <c r="G27" i="11"/>
  <c r="I27" i="11" s="1"/>
  <c r="D29" i="11"/>
  <c r="E29" i="11" s="1"/>
  <c r="G31" i="11"/>
  <c r="I31" i="11" s="1"/>
  <c r="D33" i="11"/>
  <c r="E33" i="11" s="1"/>
  <c r="G35" i="11"/>
  <c r="I35" i="11" s="1"/>
  <c r="D37" i="11"/>
  <c r="E37" i="11" s="1"/>
  <c r="G39" i="11"/>
  <c r="I39" i="11" s="1"/>
  <c r="D41" i="11"/>
  <c r="E41" i="11" s="1"/>
  <c r="G43" i="11"/>
  <c r="I43" i="11" s="1"/>
  <c r="D45" i="11"/>
  <c r="E45" i="11" s="1"/>
  <c r="G47" i="11"/>
  <c r="I47" i="11" s="1"/>
  <c r="D49" i="11"/>
  <c r="E49" i="11" s="1"/>
  <c r="G51" i="11"/>
  <c r="I51" i="11" s="1"/>
  <c r="G77" i="11"/>
  <c r="I77" i="11" s="1"/>
  <c r="C78" i="11"/>
  <c r="H78" i="11"/>
  <c r="D79" i="11"/>
  <c r="E79" i="11" s="1"/>
  <c r="G81" i="11"/>
  <c r="I81" i="11" s="1"/>
  <c r="C82" i="11"/>
  <c r="H82" i="11"/>
  <c r="D83" i="11"/>
  <c r="E83" i="11" s="1"/>
  <c r="G85" i="11"/>
  <c r="I85" i="11" s="1"/>
  <c r="C86" i="11"/>
  <c r="H86" i="11"/>
  <c r="D87" i="11"/>
  <c r="E87" i="11" s="1"/>
  <c r="G89" i="11"/>
  <c r="I89" i="11" s="1"/>
  <c r="C90" i="11"/>
  <c r="H90" i="11"/>
  <c r="D91" i="11"/>
  <c r="E91" i="11" s="1"/>
  <c r="G93" i="11"/>
  <c r="I93" i="11" s="1"/>
  <c r="C94" i="11"/>
  <c r="H94" i="11"/>
  <c r="D95" i="11"/>
  <c r="E95" i="11" s="1"/>
  <c r="G97" i="11"/>
  <c r="I97" i="11" s="1"/>
  <c r="C98" i="11"/>
  <c r="H98" i="11"/>
  <c r="D99" i="11"/>
  <c r="E99" i="11" s="1"/>
  <c r="I99" i="11"/>
  <c r="G101" i="11"/>
  <c r="I101" i="11" s="1"/>
  <c r="C102" i="11"/>
  <c r="H102" i="11"/>
  <c r="D103" i="11"/>
  <c r="E103" i="11" s="1"/>
  <c r="G105" i="11"/>
  <c r="I105" i="11" s="1"/>
  <c r="C106" i="11"/>
  <c r="H106" i="11"/>
  <c r="D107" i="11"/>
  <c r="E107" i="11" s="1"/>
  <c r="G109" i="11"/>
  <c r="I109" i="11" s="1"/>
  <c r="C110" i="11"/>
  <c r="H110" i="11"/>
  <c r="D111" i="11"/>
  <c r="E111" i="11" s="1"/>
  <c r="G113" i="11"/>
  <c r="I113" i="11" s="1"/>
  <c r="C114" i="11"/>
  <c r="H114" i="11"/>
  <c r="D115" i="11"/>
  <c r="E115" i="11" s="1"/>
  <c r="G117" i="11"/>
  <c r="I117" i="11" s="1"/>
  <c r="C118" i="11"/>
  <c r="H118" i="11"/>
  <c r="D119" i="11"/>
  <c r="E119" i="11" s="1"/>
  <c r="G121" i="11"/>
  <c r="I121" i="11" s="1"/>
  <c r="C122" i="11"/>
  <c r="H122" i="11"/>
  <c r="D123" i="11"/>
  <c r="E123" i="11" s="1"/>
  <c r="G147" i="11"/>
  <c r="C148" i="11"/>
  <c r="H148" i="11"/>
  <c r="D149" i="11"/>
  <c r="E149" i="11" s="1"/>
  <c r="I149" i="11"/>
  <c r="G151" i="11"/>
  <c r="I151" i="11" s="1"/>
  <c r="C152" i="11"/>
  <c r="H152" i="11"/>
  <c r="D153" i="11"/>
  <c r="E153" i="11" s="1"/>
  <c r="G155" i="11"/>
  <c r="I155" i="11" s="1"/>
  <c r="C156" i="11"/>
  <c r="H156" i="11"/>
  <c r="D157" i="11"/>
  <c r="E157" i="11" s="1"/>
  <c r="G159" i="11"/>
  <c r="I159" i="11" s="1"/>
  <c r="C160" i="11"/>
  <c r="H160" i="11"/>
  <c r="D161" i="11"/>
  <c r="G163" i="11"/>
  <c r="I163" i="11" s="1"/>
  <c r="C164" i="11"/>
  <c r="H164" i="11"/>
  <c r="D165" i="11"/>
  <c r="G167" i="11"/>
  <c r="I167" i="11" s="1"/>
  <c r="C168" i="11"/>
  <c r="H168" i="11"/>
  <c r="D169" i="11"/>
  <c r="G171" i="11"/>
  <c r="I171" i="11" s="1"/>
  <c r="C172" i="11"/>
  <c r="H172" i="11"/>
  <c r="D173" i="11"/>
  <c r="G175" i="11"/>
  <c r="I175" i="11" s="1"/>
  <c r="C176" i="11"/>
  <c r="H176" i="11"/>
  <c r="D177" i="11"/>
  <c r="G179" i="11"/>
  <c r="I179" i="11" s="1"/>
  <c r="C180" i="11"/>
  <c r="H180" i="11"/>
  <c r="D181" i="11"/>
  <c r="G183" i="11"/>
  <c r="I183" i="11" s="1"/>
  <c r="H184" i="11"/>
  <c r="D185" i="11"/>
  <c r="G191" i="11"/>
  <c r="H192" i="11"/>
  <c r="I192" i="11" s="1"/>
  <c r="G78" i="11"/>
  <c r="I78" i="11" s="1"/>
  <c r="G86" i="11"/>
  <c r="G94" i="11"/>
  <c r="G102" i="11"/>
  <c r="G106" i="11"/>
  <c r="G110" i="11"/>
  <c r="G114" i="11"/>
  <c r="G118" i="11"/>
  <c r="G122" i="11"/>
  <c r="G148" i="11"/>
  <c r="G152" i="11"/>
  <c r="G156" i="11"/>
  <c r="G160" i="11"/>
  <c r="C161" i="11"/>
  <c r="H161" i="11"/>
  <c r="I161" i="11" s="1"/>
  <c r="G164" i="11"/>
  <c r="C165" i="11"/>
  <c r="H165" i="11"/>
  <c r="G168" i="11"/>
  <c r="C169" i="11"/>
  <c r="H169" i="11"/>
  <c r="G172" i="11"/>
  <c r="I172" i="11" s="1"/>
  <c r="C173" i="11"/>
  <c r="H173" i="11"/>
  <c r="G176" i="11"/>
  <c r="C177" i="11"/>
  <c r="H177" i="11"/>
  <c r="I177" i="11" s="1"/>
  <c r="G180" i="11"/>
  <c r="C181" i="11"/>
  <c r="H181" i="11"/>
  <c r="G184" i="11"/>
  <c r="C185" i="11"/>
  <c r="H185" i="11"/>
  <c r="G187" i="11"/>
  <c r="D191" i="11"/>
  <c r="H191" i="11"/>
  <c r="C191" i="11"/>
  <c r="G90" i="11"/>
  <c r="G9" i="11"/>
  <c r="I9" i="11" s="1"/>
  <c r="G17" i="11"/>
  <c r="I17" i="11" s="1"/>
  <c r="G33" i="11"/>
  <c r="I33" i="11" s="1"/>
  <c r="G45" i="11"/>
  <c r="I45" i="11" s="1"/>
  <c r="G79" i="11"/>
  <c r="I79" i="11" s="1"/>
  <c r="G95" i="11"/>
  <c r="I95" i="11" s="1"/>
  <c r="G103" i="11"/>
  <c r="I103" i="11" s="1"/>
  <c r="G115" i="11"/>
  <c r="I115" i="11" s="1"/>
  <c r="G157" i="11"/>
  <c r="I157" i="11" s="1"/>
  <c r="G169" i="11"/>
  <c r="G181" i="11"/>
  <c r="G185" i="11"/>
  <c r="D188" i="11"/>
  <c r="E188" i="11" s="1"/>
  <c r="D192" i="11"/>
  <c r="E192" i="11" s="1"/>
  <c r="G82" i="11"/>
  <c r="G98" i="11"/>
  <c r="G5" i="11"/>
  <c r="G21" i="11"/>
  <c r="I21" i="11" s="1"/>
  <c r="G29" i="11"/>
  <c r="I29" i="11" s="1"/>
  <c r="G41" i="11"/>
  <c r="I41" i="11" s="1"/>
  <c r="G83" i="11"/>
  <c r="I83" i="11" s="1"/>
  <c r="G91" i="11"/>
  <c r="I91" i="11" s="1"/>
  <c r="G107" i="11"/>
  <c r="I107" i="11" s="1"/>
  <c r="G119" i="11"/>
  <c r="I119" i="11" s="1"/>
  <c r="G153" i="11"/>
  <c r="I153" i="11" s="1"/>
  <c r="G165" i="11"/>
  <c r="G173" i="11"/>
  <c r="C7" i="11"/>
  <c r="E7" i="11" s="1"/>
  <c r="C11" i="11"/>
  <c r="E11" i="11" s="1"/>
  <c r="C15" i="11"/>
  <c r="E15" i="11" s="1"/>
  <c r="C19" i="11"/>
  <c r="E19" i="11" s="1"/>
  <c r="C23" i="11"/>
  <c r="E23" i="11" s="1"/>
  <c r="C27" i="11"/>
  <c r="E27" i="11" s="1"/>
  <c r="C31" i="11"/>
  <c r="E31" i="11" s="1"/>
  <c r="C35" i="11"/>
  <c r="E35" i="11" s="1"/>
  <c r="C39" i="11"/>
  <c r="E39" i="11" s="1"/>
  <c r="C43" i="11"/>
  <c r="E43" i="11" s="1"/>
  <c r="C47" i="11"/>
  <c r="E47" i="11" s="1"/>
  <c r="C51" i="11"/>
  <c r="E51" i="11" s="1"/>
  <c r="C77" i="11"/>
  <c r="E77" i="11" s="1"/>
  <c r="D78" i="11"/>
  <c r="E78" i="11" s="1"/>
  <c r="C81" i="11"/>
  <c r="D82" i="11"/>
  <c r="E82" i="11" s="1"/>
  <c r="C85" i="11"/>
  <c r="E85" i="11" s="1"/>
  <c r="D86" i="11"/>
  <c r="C89" i="11"/>
  <c r="D90" i="11"/>
  <c r="E90" i="11" s="1"/>
  <c r="C93" i="11"/>
  <c r="E93" i="11" s="1"/>
  <c r="D94" i="11"/>
  <c r="E94" i="11" s="1"/>
  <c r="C97" i="11"/>
  <c r="D98" i="11"/>
  <c r="C101" i="11"/>
  <c r="E101" i="11" s="1"/>
  <c r="D102" i="11"/>
  <c r="E102" i="11" s="1"/>
  <c r="C105" i="11"/>
  <c r="D106" i="11"/>
  <c r="E106" i="11" s="1"/>
  <c r="C109" i="11"/>
  <c r="E109" i="11" s="1"/>
  <c r="D110" i="11"/>
  <c r="C113" i="11"/>
  <c r="D114" i="11"/>
  <c r="E114" i="11" s="1"/>
  <c r="C117" i="11"/>
  <c r="E117" i="11" s="1"/>
  <c r="D118" i="11"/>
  <c r="E118" i="11" s="1"/>
  <c r="C121" i="11"/>
  <c r="D122" i="11"/>
  <c r="C147" i="11"/>
  <c r="D148" i="11"/>
  <c r="C151" i="11"/>
  <c r="D152" i="11"/>
  <c r="C155" i="11"/>
  <c r="E155" i="11" s="1"/>
  <c r="D156" i="11"/>
  <c r="E156" i="11" s="1"/>
  <c r="C159" i="11"/>
  <c r="D160" i="11"/>
  <c r="C163" i="11"/>
  <c r="E163" i="11" s="1"/>
  <c r="D164" i="11"/>
  <c r="C167" i="11"/>
  <c r="D168" i="11"/>
  <c r="C171" i="11"/>
  <c r="E171" i="11" s="1"/>
  <c r="D172" i="11"/>
  <c r="C175" i="11"/>
  <c r="D176" i="11"/>
  <c r="C179" i="11"/>
  <c r="E179" i="11" s="1"/>
  <c r="D180" i="11"/>
  <c r="C183" i="11"/>
  <c r="E183" i="11" s="1"/>
  <c r="D184" i="11"/>
  <c r="E184" i="11" s="1"/>
  <c r="D187" i="11"/>
  <c r="E187" i="11" s="1"/>
  <c r="E14" i="9"/>
  <c r="E189" i="11"/>
  <c r="G190" i="11"/>
  <c r="I190" i="11" s="1"/>
  <c r="G194" i="11"/>
  <c r="I194" i="11" s="1"/>
  <c r="C195" i="11"/>
  <c r="H195" i="11"/>
  <c r="G195" i="11"/>
  <c r="C190" i="11"/>
  <c r="E190" i="11" s="1"/>
  <c r="C194" i="11"/>
  <c r="D195" i="11"/>
  <c r="I221" i="13"/>
  <c r="H6" i="13"/>
  <c r="G221" i="13" l="1"/>
  <c r="G222" i="13" s="1"/>
  <c r="B14" i="9"/>
  <c r="B15" i="9" s="1"/>
  <c r="I187" i="11"/>
  <c r="I114" i="11"/>
  <c r="I110" i="11"/>
  <c r="I111" i="11"/>
  <c r="E177" i="11"/>
  <c r="E161" i="11"/>
  <c r="I24" i="11"/>
  <c r="E121" i="11"/>
  <c r="E113" i="11"/>
  <c r="E105" i="11"/>
  <c r="E97" i="11"/>
  <c r="E89" i="11"/>
  <c r="E81" i="11"/>
  <c r="E194" i="11"/>
  <c r="I90" i="11"/>
  <c r="I86" i="11"/>
  <c r="E175" i="11"/>
  <c r="E167" i="11"/>
  <c r="E159" i="11"/>
  <c r="E151" i="11"/>
  <c r="I82" i="11"/>
  <c r="I118" i="11"/>
  <c r="E120" i="11"/>
  <c r="I169" i="11"/>
  <c r="I98" i="11"/>
  <c r="I148" i="11"/>
  <c r="I184" i="11"/>
  <c r="I94" i="11"/>
  <c r="E193" i="11"/>
  <c r="I181" i="11"/>
  <c r="I168" i="11"/>
  <c r="I152" i="11"/>
  <c r="I164" i="11"/>
  <c r="I156" i="11"/>
  <c r="I102" i="11"/>
  <c r="E76" i="11"/>
  <c r="I165" i="11"/>
  <c r="I173" i="11"/>
  <c r="I160" i="11"/>
  <c r="I122" i="11"/>
  <c r="I106" i="11"/>
  <c r="E44" i="11"/>
  <c r="E20" i="11"/>
  <c r="E40" i="11"/>
  <c r="E24" i="11"/>
  <c r="H148" i="13"/>
  <c r="E13" i="9" s="1"/>
  <c r="E16" i="11"/>
  <c r="E48" i="11"/>
  <c r="I195" i="11"/>
  <c r="E191" i="11"/>
  <c r="I185" i="11"/>
  <c r="E181" i="11"/>
  <c r="I176" i="11"/>
  <c r="E165" i="11"/>
  <c r="E122" i="11"/>
  <c r="E28" i="11"/>
  <c r="E32" i="11"/>
  <c r="E36" i="11"/>
  <c r="E8" i="11"/>
  <c r="E12" i="11"/>
  <c r="E86" i="11"/>
  <c r="E173" i="11"/>
  <c r="I191" i="11"/>
  <c r="E148" i="11"/>
  <c r="E98" i="11"/>
  <c r="H75" i="11"/>
  <c r="I13" i="9" s="1"/>
  <c r="D146" i="11"/>
  <c r="E185" i="11"/>
  <c r="I180" i="11"/>
  <c r="E169" i="11"/>
  <c r="E168" i="11"/>
  <c r="E152" i="11"/>
  <c r="H146" i="11"/>
  <c r="I14" i="9" s="1"/>
  <c r="E110" i="11"/>
  <c r="E147" i="11"/>
  <c r="C146" i="11"/>
  <c r="G146" i="11"/>
  <c r="I147" i="11"/>
  <c r="J222" i="13"/>
  <c r="E176" i="11"/>
  <c r="E160" i="11"/>
  <c r="D75" i="11"/>
  <c r="I222" i="13"/>
  <c r="C226" i="13"/>
  <c r="H76" i="13"/>
  <c r="C5" i="11"/>
  <c r="K222" i="13"/>
  <c r="E195" i="11"/>
  <c r="E180" i="11"/>
  <c r="E164" i="11"/>
  <c r="C75" i="11"/>
  <c r="D4" i="11"/>
  <c r="H4" i="11"/>
  <c r="G4" i="11"/>
  <c r="E172" i="11"/>
  <c r="I5" i="11"/>
  <c r="G75" i="11"/>
  <c r="I4" i="11" l="1"/>
  <c r="J12" i="9" s="1"/>
  <c r="C12" i="9"/>
  <c r="F12" i="9"/>
  <c r="E75" i="11"/>
  <c r="H217" i="11"/>
  <c r="I12" i="9"/>
  <c r="I15" i="9" s="1"/>
  <c r="C13" i="9"/>
  <c r="F13" i="9"/>
  <c r="K13" i="9" s="1"/>
  <c r="F14" i="9"/>
  <c r="K14" i="9" s="1"/>
  <c r="C14" i="9"/>
  <c r="H221" i="13"/>
  <c r="E12" i="9"/>
  <c r="I75" i="11"/>
  <c r="J13" i="9" s="1"/>
  <c r="D217" i="11"/>
  <c r="I146" i="11"/>
  <c r="J14" i="9" s="1"/>
  <c r="C4" i="11"/>
  <c r="C217" i="11" s="1"/>
  <c r="J146" i="11" s="1"/>
  <c r="E5" i="11"/>
  <c r="E4" i="11" s="1"/>
  <c r="G217" i="11"/>
  <c r="E146" i="11"/>
  <c r="G14" i="9" s="1"/>
  <c r="H223" i="13"/>
  <c r="H222" i="13"/>
  <c r="F16" i="13"/>
  <c r="F188" i="13"/>
  <c r="F30" i="13"/>
  <c r="F122" i="13"/>
  <c r="F155" i="13"/>
  <c r="F36" i="13"/>
  <c r="F186" i="13"/>
  <c r="F40" i="13"/>
  <c r="F152" i="13"/>
  <c r="F198" i="13"/>
  <c r="F124" i="13"/>
  <c r="F93" i="13"/>
  <c r="F103" i="13"/>
  <c r="F170" i="13"/>
  <c r="F150" i="13"/>
  <c r="F100" i="13"/>
  <c r="F182" i="13"/>
  <c r="F183" i="13"/>
  <c r="F53" i="13"/>
  <c r="F195" i="13"/>
  <c r="F38" i="13"/>
  <c r="F6" i="13"/>
  <c r="F202" i="13" l="1"/>
  <c r="F206" i="13"/>
  <c r="F210" i="13"/>
  <c r="F214" i="13"/>
  <c r="F218" i="13"/>
  <c r="F220" i="13"/>
  <c r="F217" i="13"/>
  <c r="F199" i="13"/>
  <c r="F203" i="13"/>
  <c r="F200" i="13"/>
  <c r="F204" i="13"/>
  <c r="F207" i="13"/>
  <c r="F213" i="13"/>
  <c r="F215" i="13"/>
  <c r="F219" i="13"/>
  <c r="F216" i="13"/>
  <c r="F201" i="13"/>
  <c r="F211" i="13"/>
  <c r="F208" i="13"/>
  <c r="F212" i="13"/>
  <c r="F209" i="13"/>
  <c r="F205" i="13"/>
  <c r="F39" i="13"/>
  <c r="F132" i="13"/>
  <c r="F144" i="13"/>
  <c r="F136" i="13"/>
  <c r="F128" i="13"/>
  <c r="F140" i="13"/>
  <c r="F147" i="13"/>
  <c r="F130" i="13"/>
  <c r="F127" i="13"/>
  <c r="F142" i="13"/>
  <c r="F146" i="13"/>
  <c r="F131" i="13"/>
  <c r="F139" i="13"/>
  <c r="F137" i="13"/>
  <c r="F135" i="13"/>
  <c r="F138" i="13"/>
  <c r="F143" i="13"/>
  <c r="F141" i="13"/>
  <c r="F134" i="13"/>
  <c r="F133" i="13"/>
  <c r="F145" i="13"/>
  <c r="F129" i="13"/>
  <c r="F174" i="13"/>
  <c r="F172" i="13"/>
  <c r="F14" i="13"/>
  <c r="F10" i="13"/>
  <c r="F118" i="13"/>
  <c r="F28" i="13"/>
  <c r="F179" i="13"/>
  <c r="F190" i="13"/>
  <c r="F166" i="13"/>
  <c r="F13" i="13"/>
  <c r="F116" i="13"/>
  <c r="F164" i="13"/>
  <c r="F27" i="13"/>
  <c r="F197" i="13"/>
  <c r="F175" i="13"/>
  <c r="F17" i="13"/>
  <c r="F24" i="13"/>
  <c r="F125" i="13"/>
  <c r="J223" i="13"/>
  <c r="F91" i="13"/>
  <c r="F22" i="13"/>
  <c r="F18" i="13"/>
  <c r="F78" i="13"/>
  <c r="F87" i="13"/>
  <c r="F81" i="13"/>
  <c r="F64" i="13"/>
  <c r="F68" i="13"/>
  <c r="F72" i="13"/>
  <c r="F60" i="13"/>
  <c r="F67" i="13"/>
  <c r="F70" i="13"/>
  <c r="F59" i="13"/>
  <c r="F75" i="13"/>
  <c r="F55" i="13"/>
  <c r="F74" i="13"/>
  <c r="F65" i="13"/>
  <c r="F56" i="13"/>
  <c r="F69" i="13"/>
  <c r="F66" i="13"/>
  <c r="F62" i="13"/>
  <c r="F61" i="13"/>
  <c r="F71" i="13"/>
  <c r="F73" i="13"/>
  <c r="F57" i="13"/>
  <c r="F58" i="13"/>
  <c r="F63" i="13"/>
  <c r="F54" i="13"/>
  <c r="F121" i="13"/>
  <c r="F79" i="13"/>
  <c r="F159" i="13"/>
  <c r="F8" i="13"/>
  <c r="F180" i="13"/>
  <c r="F32" i="13"/>
  <c r="F92" i="13"/>
  <c r="F123" i="13"/>
  <c r="F119" i="13"/>
  <c r="F167" i="13"/>
  <c r="F163" i="13"/>
  <c r="F20" i="13"/>
  <c r="F196" i="13"/>
  <c r="F45" i="13"/>
  <c r="F107" i="13"/>
  <c r="F151" i="13"/>
  <c r="F50" i="13"/>
  <c r="K223" i="13"/>
  <c r="F37" i="13"/>
  <c r="F15" i="13"/>
  <c r="F173" i="13"/>
  <c r="F34" i="13"/>
  <c r="F113" i="13"/>
  <c r="F98" i="13"/>
  <c r="F49" i="13"/>
  <c r="F126" i="13"/>
  <c r="F184" i="13"/>
  <c r="F178" i="13"/>
  <c r="F29" i="13"/>
  <c r="F52" i="13"/>
  <c r="F97" i="13"/>
  <c r="F26" i="13"/>
  <c r="F187" i="13"/>
  <c r="F21" i="13"/>
  <c r="F23" i="13"/>
  <c r="F193" i="13"/>
  <c r="F43" i="13"/>
  <c r="F176" i="13"/>
  <c r="F156" i="13"/>
  <c r="F82" i="13"/>
  <c r="F160" i="13"/>
  <c r="F115" i="13"/>
  <c r="F158" i="13"/>
  <c r="F44" i="13"/>
  <c r="F102" i="13"/>
  <c r="F109" i="13"/>
  <c r="F25" i="13"/>
  <c r="F110" i="13"/>
  <c r="F112" i="13"/>
  <c r="F42" i="13"/>
  <c r="F120" i="13"/>
  <c r="F105" i="13"/>
  <c r="F85" i="13"/>
  <c r="F101" i="13"/>
  <c r="F153" i="13"/>
  <c r="F9" i="13"/>
  <c r="F114" i="13"/>
  <c r="F106" i="13"/>
  <c r="F7" i="13"/>
  <c r="F157" i="13"/>
  <c r="F99" i="13"/>
  <c r="F171" i="13"/>
  <c r="F154" i="13"/>
  <c r="F33" i="13"/>
  <c r="F108" i="13"/>
  <c r="F111" i="13"/>
  <c r="F192" i="13"/>
  <c r="F41" i="13"/>
  <c r="F162" i="13"/>
  <c r="F117" i="13"/>
  <c r="A226" i="13"/>
  <c r="I226" i="13" s="1"/>
  <c r="F80" i="13"/>
  <c r="F104" i="13"/>
  <c r="F12" i="13"/>
  <c r="F47" i="13"/>
  <c r="F83" i="13"/>
  <c r="F191" i="13"/>
  <c r="F89" i="13"/>
  <c r="F46" i="13"/>
  <c r="F194" i="13"/>
  <c r="F86" i="13"/>
  <c r="F94" i="13"/>
  <c r="F48" i="13"/>
  <c r="F90" i="13"/>
  <c r="F96" i="13"/>
  <c r="F168" i="13"/>
  <c r="F51" i="13"/>
  <c r="F95" i="13"/>
  <c r="F11" i="13"/>
  <c r="F161" i="13"/>
  <c r="F31" i="13"/>
  <c r="F88" i="13"/>
  <c r="F177" i="13"/>
  <c r="F185" i="13"/>
  <c r="F19" i="13"/>
  <c r="F35" i="13"/>
  <c r="F84" i="13"/>
  <c r="F169" i="13"/>
  <c r="F189" i="13"/>
  <c r="F148" i="13"/>
  <c r="F76" i="13"/>
  <c r="F165" i="13"/>
  <c r="F181" i="13"/>
  <c r="L148" i="13"/>
  <c r="I223" i="13"/>
  <c r="F15" i="9"/>
  <c r="J15" i="9"/>
  <c r="C15" i="9"/>
  <c r="G13" i="9"/>
  <c r="D13" i="9"/>
  <c r="G12" i="9"/>
  <c r="D12" i="9"/>
  <c r="E15" i="9"/>
  <c r="K12" i="9"/>
  <c r="I217" i="11"/>
  <c r="E217" i="11"/>
  <c r="J75" i="11"/>
  <c r="F226" i="13" l="1"/>
  <c r="F221" i="13"/>
  <c r="G15" i="9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6" i="1"/>
  <c r="I785" i="1"/>
  <c r="I784" i="1"/>
  <c r="I783" i="1"/>
  <c r="I782" i="1"/>
  <c r="I781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B77" i="3"/>
  <c r="H77" i="3" s="1"/>
  <c r="B78" i="3"/>
  <c r="C78" i="3" s="1"/>
  <c r="B79" i="3"/>
  <c r="H79" i="3" s="1"/>
  <c r="B80" i="3"/>
  <c r="G80" i="3" s="1"/>
  <c r="B81" i="3"/>
  <c r="G81" i="3" s="1"/>
  <c r="B82" i="3"/>
  <c r="C82" i="3" s="1"/>
  <c r="B83" i="3"/>
  <c r="G83" i="3" s="1"/>
  <c r="B84" i="3"/>
  <c r="G84" i="3" s="1"/>
  <c r="B85" i="3"/>
  <c r="G85" i="3" s="1"/>
  <c r="B86" i="3"/>
  <c r="H86" i="3" s="1"/>
  <c r="B87" i="3"/>
  <c r="D87" i="3" s="1"/>
  <c r="B88" i="3"/>
  <c r="C88" i="3" s="1"/>
  <c r="B89" i="3"/>
  <c r="G89" i="3" s="1"/>
  <c r="B90" i="3"/>
  <c r="G90" i="3" s="1"/>
  <c r="B91" i="3"/>
  <c r="D91" i="3" s="1"/>
  <c r="B92" i="3"/>
  <c r="C92" i="3" s="1"/>
  <c r="B93" i="3"/>
  <c r="H93" i="3" s="1"/>
  <c r="B94" i="3"/>
  <c r="G94" i="3" s="1"/>
  <c r="B95" i="3"/>
  <c r="D95" i="3" s="1"/>
  <c r="B96" i="3"/>
  <c r="G96" i="3" s="1"/>
  <c r="B97" i="3"/>
  <c r="H97" i="3" s="1"/>
  <c r="B98" i="3"/>
  <c r="G98" i="3" s="1"/>
  <c r="B99" i="3"/>
  <c r="C99" i="3" s="1"/>
  <c r="B100" i="3"/>
  <c r="C100" i="3" s="1"/>
  <c r="B101" i="3"/>
  <c r="H101" i="3" s="1"/>
  <c r="B102" i="3"/>
  <c r="G102" i="3" s="1"/>
  <c r="B103" i="3"/>
  <c r="D103" i="3" s="1"/>
  <c r="B104" i="3"/>
  <c r="G104" i="3" s="1"/>
  <c r="B105" i="3"/>
  <c r="H105" i="3" s="1"/>
  <c r="B106" i="3"/>
  <c r="G106" i="3" s="1"/>
  <c r="B107" i="3"/>
  <c r="D107" i="3" s="1"/>
  <c r="B108" i="3"/>
  <c r="C108" i="3" s="1"/>
  <c r="B109" i="3"/>
  <c r="H109" i="3" s="1"/>
  <c r="B110" i="3"/>
  <c r="G110" i="3" s="1"/>
  <c r="B111" i="3"/>
  <c r="G111" i="3" s="1"/>
  <c r="B112" i="3"/>
  <c r="H112" i="3" s="1"/>
  <c r="B113" i="3"/>
  <c r="H113" i="3" s="1"/>
  <c r="B114" i="3"/>
  <c r="G114" i="3" s="1"/>
  <c r="B115" i="3"/>
  <c r="G115" i="3" s="1"/>
  <c r="B116" i="3"/>
  <c r="D116" i="3" s="1"/>
  <c r="B117" i="3"/>
  <c r="C117" i="3" s="1"/>
  <c r="B118" i="3"/>
  <c r="C118" i="3" s="1"/>
  <c r="B119" i="3"/>
  <c r="H119" i="3" s="1"/>
  <c r="B120" i="3"/>
  <c r="C120" i="3" s="1"/>
  <c r="B121" i="3"/>
  <c r="D121" i="3" s="1"/>
  <c r="B122" i="3"/>
  <c r="C122" i="3" s="1"/>
  <c r="B123" i="3"/>
  <c r="H123" i="3" s="1"/>
  <c r="I123" i="3" s="1"/>
  <c r="B124" i="3"/>
  <c r="H124" i="3" s="1"/>
  <c r="G122" i="3"/>
  <c r="D118" i="3"/>
  <c r="H117" i="3"/>
  <c r="C114" i="3"/>
  <c r="D113" i="3"/>
  <c r="C110" i="3"/>
  <c r="D105" i="3"/>
  <c r="H98" i="3"/>
  <c r="D97" i="3"/>
  <c r="H94" i="3"/>
  <c r="D90" i="3"/>
  <c r="E90" i="3" s="1"/>
  <c r="D89" i="3"/>
  <c r="G86" i="3"/>
  <c r="C85" i="3"/>
  <c r="H82" i="3"/>
  <c r="H78" i="3"/>
  <c r="B76" i="3"/>
  <c r="G76" i="3" s="1"/>
  <c r="B75" i="3"/>
  <c r="F75" i="3"/>
  <c r="K148" i="4"/>
  <c r="J148" i="4"/>
  <c r="I148" i="4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J76" i="4"/>
  <c r="J220" i="4"/>
  <c r="B226" i="4"/>
  <c r="K220" i="4"/>
  <c r="I220" i="4"/>
  <c r="K76" i="4"/>
  <c r="G18" i="4"/>
  <c r="H18" i="4" s="1"/>
  <c r="G19" i="4"/>
  <c r="H19" i="4" s="1"/>
  <c r="D78" i="3" l="1"/>
  <c r="D82" i="3"/>
  <c r="E82" i="3" s="1"/>
  <c r="C86" i="3"/>
  <c r="C94" i="3"/>
  <c r="C98" i="3"/>
  <c r="D102" i="3"/>
  <c r="D106" i="3"/>
  <c r="H110" i="3"/>
  <c r="H114" i="3"/>
  <c r="H118" i="3"/>
  <c r="H5" i="9"/>
  <c r="G78" i="3"/>
  <c r="G82" i="3"/>
  <c r="D86" i="3"/>
  <c r="C90" i="3"/>
  <c r="D94" i="3"/>
  <c r="D98" i="3"/>
  <c r="H102" i="3"/>
  <c r="H106" i="3"/>
  <c r="D122" i="3"/>
  <c r="H90" i="3"/>
  <c r="C102" i="3"/>
  <c r="C106" i="3"/>
  <c r="D110" i="3"/>
  <c r="D114" i="3"/>
  <c r="G118" i="3"/>
  <c r="H122" i="3"/>
  <c r="G87" i="3"/>
  <c r="H87" i="3"/>
  <c r="H95" i="3"/>
  <c r="C83" i="3"/>
  <c r="D99" i="3"/>
  <c r="G107" i="3"/>
  <c r="D80" i="3"/>
  <c r="H107" i="3"/>
  <c r="C111" i="3"/>
  <c r="C79" i="3"/>
  <c r="H83" i="3"/>
  <c r="G91" i="3"/>
  <c r="G99" i="3"/>
  <c r="G103" i="3"/>
  <c r="H111" i="3"/>
  <c r="D79" i="3"/>
  <c r="H91" i="3"/>
  <c r="G95" i="3"/>
  <c r="H103" i="3"/>
  <c r="C115" i="3"/>
  <c r="G79" i="3"/>
  <c r="D83" i="3"/>
  <c r="C87" i="3"/>
  <c r="C91" i="3"/>
  <c r="D92" i="3"/>
  <c r="C95" i="3"/>
  <c r="D96" i="3"/>
  <c r="H99" i="3"/>
  <c r="I99" i="3" s="1"/>
  <c r="C103" i="3"/>
  <c r="C107" i="3"/>
  <c r="D111" i="3"/>
  <c r="H115" i="3"/>
  <c r="C119" i="3"/>
  <c r="D84" i="3"/>
  <c r="D100" i="3"/>
  <c r="E100" i="3" s="1"/>
  <c r="D104" i="3"/>
  <c r="H116" i="3"/>
  <c r="D108" i="3"/>
  <c r="E108" i="3" s="1"/>
  <c r="D112" i="3"/>
  <c r="D88" i="3"/>
  <c r="G120" i="3"/>
  <c r="C81" i="3"/>
  <c r="D85" i="3"/>
  <c r="C93" i="3"/>
  <c r="C101" i="3"/>
  <c r="C109" i="3"/>
  <c r="C77" i="3"/>
  <c r="D81" i="3"/>
  <c r="D93" i="3"/>
  <c r="D101" i="3"/>
  <c r="D109" i="3"/>
  <c r="G121" i="3"/>
  <c r="D77" i="3"/>
  <c r="C89" i="3"/>
  <c r="C97" i="3"/>
  <c r="C105" i="3"/>
  <c r="C113" i="3"/>
  <c r="G117" i="3"/>
  <c r="H121" i="3"/>
  <c r="C123" i="3"/>
  <c r="C80" i="3"/>
  <c r="C84" i="3"/>
  <c r="C96" i="3"/>
  <c r="C104" i="3"/>
  <c r="C112" i="3"/>
  <c r="H80" i="3"/>
  <c r="H81" i="3"/>
  <c r="H84" i="3"/>
  <c r="H85" i="3"/>
  <c r="H88" i="3"/>
  <c r="H89" i="3"/>
  <c r="H92" i="3"/>
  <c r="H96" i="3"/>
  <c r="H100" i="3"/>
  <c r="H104" i="3"/>
  <c r="H108" i="3"/>
  <c r="D117" i="3"/>
  <c r="G77" i="3"/>
  <c r="G88" i="3"/>
  <c r="G92" i="3"/>
  <c r="G93" i="3"/>
  <c r="G97" i="3"/>
  <c r="G100" i="3"/>
  <c r="G101" i="3"/>
  <c r="G105" i="3"/>
  <c r="G108" i="3"/>
  <c r="G109" i="3"/>
  <c r="G112" i="3"/>
  <c r="G113" i="3"/>
  <c r="C116" i="3"/>
  <c r="H120" i="3"/>
  <c r="G116" i="3"/>
  <c r="D120" i="3"/>
  <c r="E120" i="3" s="1"/>
  <c r="C121" i="3"/>
  <c r="D124" i="3"/>
  <c r="D115" i="3"/>
  <c r="D119" i="3"/>
  <c r="D123" i="3"/>
  <c r="K221" i="4"/>
  <c r="G119" i="3"/>
  <c r="G123" i="3"/>
  <c r="C124" i="3"/>
  <c r="G124" i="3"/>
  <c r="J221" i="4"/>
  <c r="C76" i="3"/>
  <c r="H76" i="3"/>
  <c r="I78" i="3"/>
  <c r="I79" i="3"/>
  <c r="I82" i="3"/>
  <c r="I83" i="3"/>
  <c r="I86" i="3"/>
  <c r="I87" i="3"/>
  <c r="I90" i="3"/>
  <c r="I91" i="3"/>
  <c r="I100" i="3"/>
  <c r="I101" i="3"/>
  <c r="I105" i="3"/>
  <c r="I108" i="3"/>
  <c r="I109" i="3"/>
  <c r="I113" i="3"/>
  <c r="I117" i="3"/>
  <c r="I120" i="3"/>
  <c r="I121" i="3"/>
  <c r="E78" i="3"/>
  <c r="E79" i="3"/>
  <c r="E80" i="3"/>
  <c r="E83" i="3"/>
  <c r="E84" i="3"/>
  <c r="E86" i="3"/>
  <c r="E87" i="3"/>
  <c r="E88" i="3"/>
  <c r="E91" i="3"/>
  <c r="E92" i="3"/>
  <c r="E96" i="3"/>
  <c r="E97" i="3"/>
  <c r="E98" i="3"/>
  <c r="E102" i="3"/>
  <c r="E104" i="3"/>
  <c r="E105" i="3"/>
  <c r="E106" i="3"/>
  <c r="E110" i="3"/>
  <c r="E113" i="3"/>
  <c r="E114" i="3"/>
  <c r="E117" i="3"/>
  <c r="E118" i="3"/>
  <c r="E122" i="3"/>
  <c r="E124" i="3"/>
  <c r="E115" i="3"/>
  <c r="E116" i="3"/>
  <c r="E77" i="3"/>
  <c r="I80" i="3"/>
  <c r="I81" i="3"/>
  <c r="E85" i="3"/>
  <c r="I88" i="3"/>
  <c r="I89" i="3"/>
  <c r="E93" i="3"/>
  <c r="E94" i="3"/>
  <c r="E95" i="3"/>
  <c r="I97" i="3"/>
  <c r="I98" i="3"/>
  <c r="E103" i="3"/>
  <c r="I106" i="3"/>
  <c r="I107" i="3"/>
  <c r="E111" i="3"/>
  <c r="E112" i="3"/>
  <c r="I118" i="3"/>
  <c r="I119" i="3"/>
  <c r="E123" i="3"/>
  <c r="I96" i="3"/>
  <c r="E101" i="3"/>
  <c r="I104" i="3"/>
  <c r="E109" i="3"/>
  <c r="I114" i="3"/>
  <c r="I115" i="3"/>
  <c r="I116" i="3"/>
  <c r="E121" i="3"/>
  <c r="I124" i="3"/>
  <c r="I77" i="3"/>
  <c r="E81" i="3"/>
  <c r="I84" i="3"/>
  <c r="I85" i="3"/>
  <c r="E89" i="3"/>
  <c r="I92" i="3"/>
  <c r="I93" i="3"/>
  <c r="I94" i="3"/>
  <c r="I95" i="3"/>
  <c r="E99" i="3"/>
  <c r="I102" i="3"/>
  <c r="I103" i="3"/>
  <c r="E107" i="3"/>
  <c r="I110" i="3"/>
  <c r="I111" i="3"/>
  <c r="I112" i="3"/>
  <c r="E119" i="3"/>
  <c r="I122" i="3"/>
  <c r="G148" i="4"/>
  <c r="B5" i="9" s="1"/>
  <c r="D76" i="3"/>
  <c r="H148" i="4"/>
  <c r="E5" i="9" s="1"/>
  <c r="H6" i="9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F4" i="3"/>
  <c r="F146" i="3"/>
  <c r="B195" i="3"/>
  <c r="G195" i="3" s="1"/>
  <c r="B194" i="3"/>
  <c r="B193" i="3"/>
  <c r="B192" i="3"/>
  <c r="G192" i="3" s="1"/>
  <c r="B191" i="3"/>
  <c r="B190" i="3"/>
  <c r="B189" i="3"/>
  <c r="B188" i="3"/>
  <c r="B187" i="3"/>
  <c r="B186" i="3"/>
  <c r="B185" i="3"/>
  <c r="B184" i="3"/>
  <c r="B183" i="3"/>
  <c r="G183" i="3" s="1"/>
  <c r="B182" i="3"/>
  <c r="B181" i="3"/>
  <c r="B180" i="3"/>
  <c r="B179" i="3"/>
  <c r="B178" i="3"/>
  <c r="B177" i="3"/>
  <c r="B176" i="3"/>
  <c r="B175" i="3"/>
  <c r="B174" i="3"/>
  <c r="B173" i="3"/>
  <c r="B172" i="3"/>
  <c r="B171" i="3"/>
  <c r="G171" i="3" s="1"/>
  <c r="B170" i="3"/>
  <c r="B169" i="3"/>
  <c r="B168" i="3"/>
  <c r="B167" i="3"/>
  <c r="B166" i="3"/>
  <c r="B165" i="3"/>
  <c r="B164" i="3"/>
  <c r="B163" i="3"/>
  <c r="G163" i="3" s="1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4" i="3"/>
  <c r="B53" i="3"/>
  <c r="G53" i="3" s="1"/>
  <c r="B52" i="3"/>
  <c r="G52" i="3" s="1"/>
  <c r="B51" i="3"/>
  <c r="B50" i="3"/>
  <c r="D50" i="3" s="1"/>
  <c r="B49" i="3"/>
  <c r="G49" i="3" s="1"/>
  <c r="B48" i="3"/>
  <c r="B47" i="3"/>
  <c r="G47" i="3" s="1"/>
  <c r="B46" i="3"/>
  <c r="B45" i="3"/>
  <c r="G45" i="3" s="1"/>
  <c r="B44" i="3"/>
  <c r="B43" i="3"/>
  <c r="B42" i="3"/>
  <c r="B41" i="3"/>
  <c r="G41" i="3" s="1"/>
  <c r="B40" i="3"/>
  <c r="G40" i="3" s="1"/>
  <c r="B39" i="3"/>
  <c r="G39" i="3" s="1"/>
  <c r="B38" i="3"/>
  <c r="B37" i="3"/>
  <c r="G37" i="3" s="1"/>
  <c r="B36" i="3"/>
  <c r="B35" i="3"/>
  <c r="B34" i="3"/>
  <c r="B33" i="3"/>
  <c r="B32" i="3"/>
  <c r="B31" i="3"/>
  <c r="B30" i="3"/>
  <c r="B29" i="3"/>
  <c r="G29" i="3" s="1"/>
  <c r="B28" i="3"/>
  <c r="G28" i="3" s="1"/>
  <c r="B27" i="3"/>
  <c r="G27" i="3" s="1"/>
  <c r="B26" i="3"/>
  <c r="B25" i="3"/>
  <c r="B24" i="3"/>
  <c r="B23" i="3"/>
  <c r="G23" i="3" s="1"/>
  <c r="B22" i="3"/>
  <c r="B21" i="3"/>
  <c r="G21" i="3" s="1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20" i="4"/>
  <c r="H20" i="4" s="1"/>
  <c r="G21" i="4"/>
  <c r="H21" i="4" s="1"/>
  <c r="G22" i="4"/>
  <c r="H22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G6" i="4"/>
  <c r="F217" i="3" l="1"/>
  <c r="I76" i="4"/>
  <c r="H10" i="3"/>
  <c r="D10" i="3"/>
  <c r="H6" i="4"/>
  <c r="G76" i="4"/>
  <c r="G75" i="3"/>
  <c r="C75" i="3"/>
  <c r="H75" i="3"/>
  <c r="I5" i="9" s="1"/>
  <c r="D75" i="3"/>
  <c r="I76" i="3"/>
  <c r="E76" i="3"/>
  <c r="E75" i="3" s="1"/>
  <c r="C10" i="3"/>
  <c r="G10" i="3"/>
  <c r="D22" i="3"/>
  <c r="G22" i="3"/>
  <c r="G34" i="3"/>
  <c r="G50" i="3"/>
  <c r="C152" i="3"/>
  <c r="G152" i="3"/>
  <c r="H164" i="3"/>
  <c r="G164" i="3"/>
  <c r="H172" i="3"/>
  <c r="I172" i="3" s="1"/>
  <c r="G172" i="3"/>
  <c r="H184" i="3"/>
  <c r="G184" i="3"/>
  <c r="C9" i="3"/>
  <c r="G9" i="3"/>
  <c r="H13" i="3"/>
  <c r="G13" i="3"/>
  <c r="D17" i="3"/>
  <c r="G17" i="3"/>
  <c r="C25" i="3"/>
  <c r="G25" i="3"/>
  <c r="G33" i="3"/>
  <c r="H147" i="3"/>
  <c r="G147" i="3"/>
  <c r="D151" i="3"/>
  <c r="G151" i="3"/>
  <c r="H155" i="3"/>
  <c r="G155" i="3"/>
  <c r="C159" i="3"/>
  <c r="G159" i="3"/>
  <c r="H167" i="3"/>
  <c r="G167" i="3"/>
  <c r="H175" i="3"/>
  <c r="G175" i="3"/>
  <c r="G179" i="3"/>
  <c r="G187" i="3"/>
  <c r="G191" i="3"/>
  <c r="C14" i="3"/>
  <c r="G14" i="3"/>
  <c r="G26" i="3"/>
  <c r="D38" i="3"/>
  <c r="G38" i="3"/>
  <c r="C46" i="3"/>
  <c r="G46" i="3"/>
  <c r="D148" i="3"/>
  <c r="G148" i="3"/>
  <c r="H160" i="3"/>
  <c r="G160" i="3"/>
  <c r="C168" i="3"/>
  <c r="G168" i="3"/>
  <c r="C176" i="3"/>
  <c r="G176" i="3"/>
  <c r="D188" i="3"/>
  <c r="G188" i="3"/>
  <c r="C5" i="3"/>
  <c r="G5" i="3"/>
  <c r="D8" i="3"/>
  <c r="G8" i="3"/>
  <c r="H12" i="3"/>
  <c r="G12" i="3"/>
  <c r="C16" i="3"/>
  <c r="G16" i="3"/>
  <c r="H20" i="3"/>
  <c r="G20" i="3"/>
  <c r="H24" i="3"/>
  <c r="G24" i="3"/>
  <c r="G32" i="3"/>
  <c r="H36" i="3"/>
  <c r="G36" i="3"/>
  <c r="H44" i="3"/>
  <c r="G44" i="3"/>
  <c r="G48" i="3"/>
  <c r="C150" i="3"/>
  <c r="G150" i="3"/>
  <c r="D154" i="3"/>
  <c r="G154" i="3"/>
  <c r="D158" i="3"/>
  <c r="G158" i="3"/>
  <c r="G162" i="3"/>
  <c r="C166" i="3"/>
  <c r="G166" i="3"/>
  <c r="G170" i="3"/>
  <c r="D174" i="3"/>
  <c r="G174" i="3"/>
  <c r="G178" i="3"/>
  <c r="D182" i="3"/>
  <c r="G182" i="3"/>
  <c r="G186" i="3"/>
  <c r="C190" i="3"/>
  <c r="G190" i="3"/>
  <c r="G194" i="3"/>
  <c r="D6" i="3"/>
  <c r="G6" i="3"/>
  <c r="C18" i="3"/>
  <c r="G18" i="3"/>
  <c r="G30" i="3"/>
  <c r="G42" i="3"/>
  <c r="D156" i="3"/>
  <c r="G156" i="3"/>
  <c r="H180" i="3"/>
  <c r="G180" i="3"/>
  <c r="C7" i="3"/>
  <c r="G7" i="3"/>
  <c r="H11" i="3"/>
  <c r="G11" i="3"/>
  <c r="C15" i="3"/>
  <c r="G15" i="3"/>
  <c r="D19" i="3"/>
  <c r="G19" i="3"/>
  <c r="H31" i="3"/>
  <c r="G31" i="3"/>
  <c r="G35" i="3"/>
  <c r="H43" i="3"/>
  <c r="G43" i="3"/>
  <c r="D51" i="3"/>
  <c r="G51" i="3"/>
  <c r="C149" i="3"/>
  <c r="G149" i="3"/>
  <c r="H153" i="3"/>
  <c r="G153" i="3"/>
  <c r="D157" i="3"/>
  <c r="G157" i="3"/>
  <c r="G161" i="3"/>
  <c r="D165" i="3"/>
  <c r="G165" i="3"/>
  <c r="G169" i="3"/>
  <c r="D173" i="3"/>
  <c r="G173" i="3"/>
  <c r="C177" i="3"/>
  <c r="G177" i="3"/>
  <c r="G181" i="3"/>
  <c r="D185" i="3"/>
  <c r="G185" i="3"/>
  <c r="G189" i="3"/>
  <c r="D193" i="3"/>
  <c r="G193" i="3"/>
  <c r="H220" i="4"/>
  <c r="H174" i="3"/>
  <c r="I174" i="3" s="1"/>
  <c r="D24" i="3"/>
  <c r="D40" i="3"/>
  <c r="D194" i="3"/>
  <c r="D26" i="3"/>
  <c r="D176" i="3"/>
  <c r="D179" i="3"/>
  <c r="C24" i="3"/>
  <c r="C17" i="3"/>
  <c r="E17" i="3" s="1"/>
  <c r="H179" i="3"/>
  <c r="I179" i="3" s="1"/>
  <c r="C183" i="3"/>
  <c r="C40" i="3"/>
  <c r="C174" i="3"/>
  <c r="E174" i="3"/>
  <c r="C182" i="3"/>
  <c r="H157" i="3"/>
  <c r="I157" i="3" s="1"/>
  <c r="H161" i="3"/>
  <c r="I161" i="3" s="1"/>
  <c r="D161" i="3"/>
  <c r="C161" i="3"/>
  <c r="H26" i="3"/>
  <c r="I26" i="3" s="1"/>
  <c r="H42" i="3"/>
  <c r="I42" i="3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C162" i="3"/>
  <c r="D155" i="3"/>
  <c r="C32" i="3"/>
  <c r="D170" i="3"/>
  <c r="I24" i="3"/>
  <c r="D32" i="3"/>
  <c r="C170" i="3"/>
  <c r="H32" i="3"/>
  <c r="I32" i="3" s="1"/>
  <c r="H170" i="3"/>
  <c r="I170" i="3" s="1"/>
  <c r="D36" i="3"/>
  <c r="C36" i="3"/>
  <c r="H151" i="3"/>
  <c r="C151" i="3"/>
  <c r="I155" i="3"/>
  <c r="H40" i="3"/>
  <c r="I40" i="3" s="1"/>
  <c r="E185" i="3"/>
  <c r="H46" i="3"/>
  <c r="I46" i="3" s="1"/>
  <c r="C185" i="3"/>
  <c r="C173" i="3"/>
  <c r="E173" i="3" s="1"/>
  <c r="H50" i="3"/>
  <c r="I50" i="3" s="1"/>
  <c r="C20" i="3"/>
  <c r="C181" i="3"/>
  <c r="H148" i="3"/>
  <c r="H185" i="3"/>
  <c r="I185" i="3" s="1"/>
  <c r="D42" i="3"/>
  <c r="C48" i="3"/>
  <c r="C165" i="3"/>
  <c r="E165" i="3" s="1"/>
  <c r="D48" i="3"/>
  <c r="C8" i="3"/>
  <c r="E8" i="3" s="1"/>
  <c r="D169" i="3"/>
  <c r="H30" i="3"/>
  <c r="I30" i="3" s="1"/>
  <c r="H173" i="3"/>
  <c r="I173" i="3" s="1"/>
  <c r="H48" i="3"/>
  <c r="I48" i="3" s="1"/>
  <c r="D191" i="3"/>
  <c r="H183" i="3"/>
  <c r="I183" i="3" s="1"/>
  <c r="D172" i="3"/>
  <c r="D52" i="3"/>
  <c r="H150" i="3"/>
  <c r="D150" i="3"/>
  <c r="H15" i="3"/>
  <c r="C51" i="3"/>
  <c r="E51" i="3" s="1"/>
  <c r="C172" i="3"/>
  <c r="C184" i="3"/>
  <c r="C155" i="3"/>
  <c r="H191" i="3"/>
  <c r="I191" i="3" s="1"/>
  <c r="C26" i="3"/>
  <c r="D30" i="3"/>
  <c r="C52" i="3"/>
  <c r="C12" i="3"/>
  <c r="H162" i="3"/>
  <c r="I162" i="3" s="1"/>
  <c r="D162" i="3"/>
  <c r="E162" i="3" s="1"/>
  <c r="H34" i="3"/>
  <c r="I34" i="3" s="1"/>
  <c r="H6" i="3"/>
  <c r="C13" i="3"/>
  <c r="C187" i="3"/>
  <c r="D187" i="3"/>
  <c r="E187" i="3" s="1"/>
  <c r="D181" i="3"/>
  <c r="E10" i="3"/>
  <c r="D183" i="3"/>
  <c r="E183" i="3" s="1"/>
  <c r="H187" i="3"/>
  <c r="I187" i="3" s="1"/>
  <c r="D12" i="3"/>
  <c r="C6" i="3"/>
  <c r="D15" i="3"/>
  <c r="E15" i="3" s="1"/>
  <c r="D153" i="3"/>
  <c r="C50" i="3"/>
  <c r="E50" i="3" s="1"/>
  <c r="H168" i="3"/>
  <c r="I168" i="3" s="1"/>
  <c r="D34" i="3"/>
  <c r="C11" i="3"/>
  <c r="C191" i="3"/>
  <c r="I12" i="3"/>
  <c r="C42" i="3"/>
  <c r="E42" i="3" s="1"/>
  <c r="C154" i="3"/>
  <c r="E154" i="3" s="1"/>
  <c r="C157" i="3"/>
  <c r="E157" i="3" s="1"/>
  <c r="I13" i="3"/>
  <c r="H28" i="3"/>
  <c r="I28" i="3" s="1"/>
  <c r="C158" i="3"/>
  <c r="H8" i="3"/>
  <c r="H5" i="3"/>
  <c r="H17" i="3"/>
  <c r="D20" i="3"/>
  <c r="I44" i="3"/>
  <c r="C22" i="3"/>
  <c r="E22" i="3" s="1"/>
  <c r="H52" i="3"/>
  <c r="I52" i="3" s="1"/>
  <c r="H158" i="3"/>
  <c r="I158" i="3" s="1"/>
  <c r="C164" i="3"/>
  <c r="D166" i="3"/>
  <c r="E166" i="3" s="1"/>
  <c r="H176" i="3"/>
  <c r="I176" i="3" s="1"/>
  <c r="C180" i="3"/>
  <c r="D44" i="3"/>
  <c r="D28" i="3"/>
  <c r="C44" i="3"/>
  <c r="C28" i="3"/>
  <c r="E182" i="3"/>
  <c r="E176" i="3"/>
  <c r="H38" i="3"/>
  <c r="I38" i="3" s="1"/>
  <c r="H22" i="3"/>
  <c r="I22" i="3" s="1"/>
  <c r="E36" i="3"/>
  <c r="H159" i="3"/>
  <c r="I159" i="3" s="1"/>
  <c r="H182" i="3"/>
  <c r="I182" i="3" s="1"/>
  <c r="H166" i="3"/>
  <c r="I166" i="3" s="1"/>
  <c r="D168" i="3"/>
  <c r="D184" i="3"/>
  <c r="D180" i="3"/>
  <c r="D164" i="3"/>
  <c r="E164" i="3" s="1"/>
  <c r="E155" i="3"/>
  <c r="C147" i="3"/>
  <c r="C38" i="3"/>
  <c r="E38" i="3" s="1"/>
  <c r="D14" i="3"/>
  <c r="E14" i="3" s="1"/>
  <c r="D147" i="3"/>
  <c r="C148" i="3"/>
  <c r="C153" i="3"/>
  <c r="H154" i="3"/>
  <c r="I154" i="3" s="1"/>
  <c r="E158" i="3"/>
  <c r="H165" i="3"/>
  <c r="I165" i="3" s="1"/>
  <c r="D177" i="3"/>
  <c r="E177" i="3" s="1"/>
  <c r="H181" i="3"/>
  <c r="I181" i="3" s="1"/>
  <c r="H14" i="3"/>
  <c r="D5" i="3"/>
  <c r="H193" i="3"/>
  <c r="I193" i="3" s="1"/>
  <c r="D159" i="3"/>
  <c r="E159" i="3" s="1"/>
  <c r="I180" i="3"/>
  <c r="I164" i="3"/>
  <c r="D152" i="3"/>
  <c r="E152" i="3" s="1"/>
  <c r="C30" i="3"/>
  <c r="D46" i="3"/>
  <c r="E46" i="3" s="1"/>
  <c r="H152" i="3"/>
  <c r="C193" i="3"/>
  <c r="E193" i="3" s="1"/>
  <c r="H23" i="3"/>
  <c r="I23" i="3" s="1"/>
  <c r="C23" i="3"/>
  <c r="D23" i="3"/>
  <c r="D39" i="3"/>
  <c r="H39" i="3"/>
  <c r="I39" i="3" s="1"/>
  <c r="C171" i="3"/>
  <c r="C192" i="3"/>
  <c r="H192" i="3"/>
  <c r="I192" i="3" s="1"/>
  <c r="C33" i="3"/>
  <c r="H33" i="3"/>
  <c r="I33" i="3" s="1"/>
  <c r="D41" i="3"/>
  <c r="H41" i="3"/>
  <c r="I41" i="3" s="1"/>
  <c r="C49" i="3"/>
  <c r="H49" i="3"/>
  <c r="I49" i="3" s="1"/>
  <c r="I175" i="3"/>
  <c r="C175" i="3"/>
  <c r="D175" i="3"/>
  <c r="H188" i="3"/>
  <c r="I188" i="3" s="1"/>
  <c r="C188" i="3"/>
  <c r="E188" i="3" s="1"/>
  <c r="H16" i="3"/>
  <c r="D16" i="3"/>
  <c r="E16" i="3" s="1"/>
  <c r="H9" i="3"/>
  <c r="D9" i="3"/>
  <c r="C21" i="3"/>
  <c r="H21" i="3"/>
  <c r="D21" i="3"/>
  <c r="D29" i="3"/>
  <c r="H29" i="3"/>
  <c r="I29" i="3" s="1"/>
  <c r="C29" i="3"/>
  <c r="C37" i="3"/>
  <c r="H37" i="3"/>
  <c r="I37" i="3" s="1"/>
  <c r="D37" i="3"/>
  <c r="D45" i="3"/>
  <c r="H45" i="3"/>
  <c r="I45" i="3" s="1"/>
  <c r="C45" i="3"/>
  <c r="C53" i="3"/>
  <c r="H53" i="3"/>
  <c r="I53" i="3" s="1"/>
  <c r="D53" i="3"/>
  <c r="C156" i="3"/>
  <c r="E156" i="3" s="1"/>
  <c r="H156" i="3"/>
  <c r="I156" i="3" s="1"/>
  <c r="H169" i="3"/>
  <c r="I169" i="3" s="1"/>
  <c r="C169" i="3"/>
  <c r="E169" i="3" s="1"/>
  <c r="D178" i="3"/>
  <c r="H178" i="3"/>
  <c r="I178" i="3" s="1"/>
  <c r="C178" i="3"/>
  <c r="H190" i="3"/>
  <c r="I190" i="3" s="1"/>
  <c r="D190" i="3"/>
  <c r="E190" i="3" s="1"/>
  <c r="H171" i="3"/>
  <c r="I171" i="3" s="1"/>
  <c r="D33" i="3"/>
  <c r="D171" i="3"/>
  <c r="D49" i="3"/>
  <c r="E49" i="3" s="1"/>
  <c r="C41" i="3"/>
  <c r="D192" i="3"/>
  <c r="I20" i="3"/>
  <c r="D31" i="3"/>
  <c r="C31" i="3"/>
  <c r="D47" i="3"/>
  <c r="H47" i="3"/>
  <c r="I47" i="3" s="1"/>
  <c r="C47" i="3"/>
  <c r="H186" i="3"/>
  <c r="I186" i="3" s="1"/>
  <c r="D186" i="3"/>
  <c r="D189" i="3"/>
  <c r="C189" i="3"/>
  <c r="H189" i="3"/>
  <c r="I189" i="3" s="1"/>
  <c r="D25" i="3"/>
  <c r="E25" i="3" s="1"/>
  <c r="H25" i="3"/>
  <c r="I25" i="3" s="1"/>
  <c r="H163" i="3"/>
  <c r="I163" i="3" s="1"/>
  <c r="C163" i="3"/>
  <c r="D163" i="3"/>
  <c r="H195" i="3"/>
  <c r="I195" i="3" s="1"/>
  <c r="D195" i="3"/>
  <c r="C195" i="3"/>
  <c r="H7" i="3"/>
  <c r="D7" i="3"/>
  <c r="E7" i="3" s="1"/>
  <c r="H19" i="3"/>
  <c r="D27" i="3"/>
  <c r="C27" i="3"/>
  <c r="H35" i="3"/>
  <c r="I35" i="3" s="1"/>
  <c r="D35" i="3"/>
  <c r="C35" i="3"/>
  <c r="I43" i="3"/>
  <c r="D43" i="3"/>
  <c r="C43" i="3"/>
  <c r="H51" i="3"/>
  <c r="I51" i="3" s="1"/>
  <c r="C160" i="3"/>
  <c r="D160" i="3"/>
  <c r="C167" i="3"/>
  <c r="D167" i="3"/>
  <c r="I167" i="3"/>
  <c r="C39" i="3"/>
  <c r="E39" i="3" s="1"/>
  <c r="I11" i="3"/>
  <c r="C186" i="3"/>
  <c r="H27" i="3"/>
  <c r="I27" i="3" s="1"/>
  <c r="H149" i="3"/>
  <c r="H18" i="3"/>
  <c r="D13" i="3"/>
  <c r="H177" i="3"/>
  <c r="I177" i="3" s="1"/>
  <c r="D18" i="3"/>
  <c r="E18" i="3" s="1"/>
  <c r="D11" i="3"/>
  <c r="C179" i="3"/>
  <c r="E179" i="3" s="1"/>
  <c r="C194" i="3"/>
  <c r="E194" i="3" s="1"/>
  <c r="I184" i="3"/>
  <c r="C34" i="3"/>
  <c r="E34" i="3" s="1"/>
  <c r="D149" i="3"/>
  <c r="E149" i="3" s="1"/>
  <c r="H194" i="3"/>
  <c r="I194" i="3" s="1"/>
  <c r="G220" i="4"/>
  <c r="G221" i="4" l="1"/>
  <c r="G222" i="4" s="1"/>
  <c r="H76" i="4"/>
  <c r="I221" i="4"/>
  <c r="C226" i="4" s="1"/>
  <c r="H4" i="9"/>
  <c r="E27" i="3"/>
  <c r="I31" i="3"/>
  <c r="I36" i="3"/>
  <c r="I153" i="3"/>
  <c r="I160" i="3"/>
  <c r="E30" i="3"/>
  <c r="E26" i="3"/>
  <c r="E41" i="3"/>
  <c r="G5" i="9"/>
  <c r="C5" i="9"/>
  <c r="F5" i="9"/>
  <c r="K5" i="9" s="1"/>
  <c r="E53" i="3"/>
  <c r="E170" i="3"/>
  <c r="E29" i="3"/>
  <c r="E195" i="3"/>
  <c r="E186" i="3"/>
  <c r="E172" i="3"/>
  <c r="E35" i="3"/>
  <c r="E189" i="3"/>
  <c r="E47" i="3"/>
  <c r="E31" i="3"/>
  <c r="E178" i="3"/>
  <c r="E45" i="3"/>
  <c r="E171" i="3"/>
  <c r="E44" i="3"/>
  <c r="E180" i="3"/>
  <c r="E168" i="3"/>
  <c r="E160" i="3"/>
  <c r="E192" i="3"/>
  <c r="E48" i="3"/>
  <c r="E181" i="3"/>
  <c r="E184" i="3"/>
  <c r="E161" i="3"/>
  <c r="E167" i="3"/>
  <c r="E37" i="3"/>
  <c r="E175" i="3"/>
  <c r="E33" i="3"/>
  <c r="E23" i="3"/>
  <c r="E191" i="3"/>
  <c r="E52" i="3"/>
  <c r="E24" i="3"/>
  <c r="I75" i="3"/>
  <c r="J5" i="9" s="1"/>
  <c r="E163" i="3"/>
  <c r="E28" i="3"/>
  <c r="E32" i="3"/>
  <c r="E43" i="3"/>
  <c r="E9" i="3"/>
  <c r="E40" i="3"/>
  <c r="E6" i="3"/>
  <c r="E150" i="3"/>
  <c r="E151" i="3"/>
  <c r="E148" i="3"/>
  <c r="E5" i="3"/>
  <c r="B4" i="9"/>
  <c r="B6" i="9"/>
  <c r="I151" i="3"/>
  <c r="I148" i="3"/>
  <c r="I15" i="3"/>
  <c r="E12" i="3"/>
  <c r="E6" i="9"/>
  <c r="E153" i="3"/>
  <c r="E20" i="3"/>
  <c r="I147" i="3"/>
  <c r="I150" i="3"/>
  <c r="I152" i="3"/>
  <c r="E11" i="3"/>
  <c r="E13" i="3"/>
  <c r="D146" i="3"/>
  <c r="I17" i="3"/>
  <c r="E147" i="3"/>
  <c r="H146" i="3"/>
  <c r="H4" i="3"/>
  <c r="I14" i="3"/>
  <c r="I21" i="3"/>
  <c r="I9" i="3"/>
  <c r="I5" i="3"/>
  <c r="D4" i="3"/>
  <c r="C146" i="3"/>
  <c r="I19" i="3"/>
  <c r="I7" i="3"/>
  <c r="E21" i="3"/>
  <c r="I10" i="3"/>
  <c r="C19" i="3"/>
  <c r="I6" i="3"/>
  <c r="I18" i="3"/>
  <c r="I16" i="3"/>
  <c r="I8" i="3"/>
  <c r="J222" i="4" l="1"/>
  <c r="C6" i="9"/>
  <c r="D5" i="9"/>
  <c r="H221" i="4"/>
  <c r="F109" i="4" s="1"/>
  <c r="H217" i="3"/>
  <c r="D217" i="3"/>
  <c r="I6" i="9"/>
  <c r="B7" i="9"/>
  <c r="I222" i="4"/>
  <c r="I4" i="9"/>
  <c r="E4" i="9"/>
  <c r="E7" i="9" s="1"/>
  <c r="F4" i="9"/>
  <c r="C4" i="9"/>
  <c r="F6" i="9"/>
  <c r="K6" i="9" s="1"/>
  <c r="E146" i="3"/>
  <c r="I149" i="3"/>
  <c r="I146" i="3" s="1"/>
  <c r="G146" i="3"/>
  <c r="E19" i="3"/>
  <c r="E4" i="3" s="1"/>
  <c r="C4" i="3"/>
  <c r="C217" i="3" s="1"/>
  <c r="J75" i="3" s="1"/>
  <c r="G4" i="3"/>
  <c r="I4" i="3"/>
  <c r="F204" i="4" l="1"/>
  <c r="F200" i="4"/>
  <c r="F208" i="4"/>
  <c r="F212" i="4"/>
  <c r="F216" i="4"/>
  <c r="F215" i="4"/>
  <c r="F219" i="4"/>
  <c r="F201" i="4"/>
  <c r="F218" i="4"/>
  <c r="F203" i="4"/>
  <c r="F213" i="4"/>
  <c r="F217" i="4"/>
  <c r="F214" i="4"/>
  <c r="F211" i="4"/>
  <c r="F205" i="4"/>
  <c r="F202" i="4"/>
  <c r="F206" i="4"/>
  <c r="F210" i="4"/>
  <c r="F207" i="4"/>
  <c r="F209" i="4"/>
  <c r="F199" i="4"/>
  <c r="F94" i="4"/>
  <c r="F132" i="4"/>
  <c r="F140" i="4"/>
  <c r="F128" i="4"/>
  <c r="F136" i="4"/>
  <c r="F144" i="4"/>
  <c r="F129" i="4"/>
  <c r="F145" i="4"/>
  <c r="F141" i="4"/>
  <c r="F137" i="4"/>
  <c r="F130" i="4"/>
  <c r="F127" i="4"/>
  <c r="F147" i="4"/>
  <c r="F142" i="4"/>
  <c r="F138" i="4"/>
  <c r="F143" i="4"/>
  <c r="F146" i="4"/>
  <c r="F139" i="4"/>
  <c r="F134" i="4"/>
  <c r="F133" i="4"/>
  <c r="F135" i="4"/>
  <c r="F131" i="4"/>
  <c r="A226" i="4"/>
  <c r="F68" i="4"/>
  <c r="F60" i="4"/>
  <c r="F56" i="4"/>
  <c r="F64" i="4"/>
  <c r="F72" i="4"/>
  <c r="F71" i="4"/>
  <c r="F73" i="4"/>
  <c r="F75" i="4"/>
  <c r="F74" i="4"/>
  <c r="F61" i="4"/>
  <c r="F58" i="4"/>
  <c r="F69" i="4"/>
  <c r="F66" i="4"/>
  <c r="F70" i="4"/>
  <c r="F67" i="4"/>
  <c r="F57" i="4"/>
  <c r="F62" i="4"/>
  <c r="F59" i="4"/>
  <c r="F63" i="4"/>
  <c r="F65" i="4"/>
  <c r="F55" i="4"/>
  <c r="F81" i="4"/>
  <c r="F112" i="4"/>
  <c r="F121" i="4"/>
  <c r="F120" i="4"/>
  <c r="F93" i="4"/>
  <c r="D14" i="9"/>
  <c r="D15" i="9" s="1"/>
  <c r="G217" i="3"/>
  <c r="H223" i="4"/>
  <c r="F87" i="4"/>
  <c r="F105" i="4"/>
  <c r="F84" i="4"/>
  <c r="F96" i="4"/>
  <c r="F103" i="4"/>
  <c r="K223" i="4"/>
  <c r="F80" i="4"/>
  <c r="F92" i="4"/>
  <c r="F95" i="4"/>
  <c r="F83" i="4"/>
  <c r="F106" i="4"/>
  <c r="F101" i="4"/>
  <c r="F86" i="4"/>
  <c r="F108" i="4"/>
  <c r="F107" i="4"/>
  <c r="F88" i="4"/>
  <c r="F90" i="4"/>
  <c r="F76" i="4"/>
  <c r="H222" i="4"/>
  <c r="F97" i="4"/>
  <c r="F124" i="4"/>
  <c r="F119" i="4"/>
  <c r="F102" i="4"/>
  <c r="F125" i="4"/>
  <c r="F104" i="4"/>
  <c r="F78" i="4"/>
  <c r="F91" i="4"/>
  <c r="F118" i="4"/>
  <c r="F89" i="4"/>
  <c r="I223" i="4"/>
  <c r="J223" i="4"/>
  <c r="F98" i="4"/>
  <c r="F126" i="4"/>
  <c r="F117" i="4"/>
  <c r="F100" i="4"/>
  <c r="F79" i="4"/>
  <c r="F123" i="4"/>
  <c r="F114" i="4"/>
  <c r="F82" i="4"/>
  <c r="F113" i="4"/>
  <c r="F116" i="4"/>
  <c r="F111" i="4"/>
  <c r="F122" i="4"/>
  <c r="F85" i="4"/>
  <c r="F110" i="4"/>
  <c r="L148" i="4"/>
  <c r="F115" i="4"/>
  <c r="F99" i="4"/>
  <c r="E217" i="3"/>
  <c r="I7" i="9"/>
  <c r="F148" i="4"/>
  <c r="L220" i="4"/>
  <c r="I217" i="3"/>
  <c r="J6" i="9"/>
  <c r="J4" i="9"/>
  <c r="J146" i="3"/>
  <c r="K4" i="9"/>
  <c r="F22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51" i="4"/>
  <c r="F47" i="4"/>
  <c r="F43" i="4"/>
  <c r="F39" i="4"/>
  <c r="F35" i="4"/>
  <c r="F31" i="4"/>
  <c r="F27" i="4"/>
  <c r="F23" i="4"/>
  <c r="F19" i="4"/>
  <c r="F15" i="4"/>
  <c r="F11" i="4"/>
  <c r="F7" i="4"/>
  <c r="F197" i="4"/>
  <c r="F193" i="4"/>
  <c r="F185" i="4"/>
  <c r="F177" i="4"/>
  <c r="F169" i="4"/>
  <c r="F161" i="4"/>
  <c r="F153" i="4"/>
  <c r="F52" i="4"/>
  <c r="F44" i="4"/>
  <c r="F36" i="4"/>
  <c r="F28" i="4"/>
  <c r="F20" i="4"/>
  <c r="F12" i="4"/>
  <c r="F194" i="4"/>
  <c r="F186" i="4"/>
  <c r="F178" i="4"/>
  <c r="F170" i="4"/>
  <c r="F162" i="4"/>
  <c r="F154" i="4"/>
  <c r="F53" i="4"/>
  <c r="F45" i="4"/>
  <c r="F33" i="4"/>
  <c r="F25" i="4"/>
  <c r="F21" i="4"/>
  <c r="F13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54" i="4"/>
  <c r="F50" i="4"/>
  <c r="F46" i="4"/>
  <c r="F42" i="4"/>
  <c r="F38" i="4"/>
  <c r="F34" i="4"/>
  <c r="F30" i="4"/>
  <c r="F26" i="4"/>
  <c r="F22" i="4"/>
  <c r="F18" i="4"/>
  <c r="F14" i="4"/>
  <c r="F10" i="4"/>
  <c r="F189" i="4"/>
  <c r="F181" i="4"/>
  <c r="F173" i="4"/>
  <c r="F165" i="4"/>
  <c r="F157" i="4"/>
  <c r="F48" i="4"/>
  <c r="F40" i="4"/>
  <c r="F32" i="4"/>
  <c r="F24" i="4"/>
  <c r="F16" i="4"/>
  <c r="F8" i="4"/>
  <c r="F198" i="4"/>
  <c r="F190" i="4"/>
  <c r="F182" i="4"/>
  <c r="F174" i="4"/>
  <c r="F166" i="4"/>
  <c r="F158" i="4"/>
  <c r="F150" i="4"/>
  <c r="F49" i="4"/>
  <c r="F41" i="4"/>
  <c r="F37" i="4"/>
  <c r="F29" i="4"/>
  <c r="F17" i="4"/>
  <c r="F9" i="4"/>
  <c r="F6" i="4"/>
  <c r="K222" i="4"/>
  <c r="H7" i="9"/>
  <c r="G4" i="9"/>
  <c r="D4" i="9"/>
  <c r="F7" i="9"/>
  <c r="C7" i="9"/>
  <c r="G6" i="9"/>
  <c r="D6" i="9"/>
  <c r="F221" i="4" l="1"/>
  <c r="J7" i="9"/>
  <c r="F226" i="4"/>
  <c r="D7" i="9"/>
  <c r="G7" i="9"/>
  <c r="I226" i="4" l="1"/>
</calcChain>
</file>

<file path=xl/sharedStrings.xml><?xml version="1.0" encoding="utf-8"?>
<sst xmlns="http://schemas.openxmlformats.org/spreadsheetml/2006/main" count="599" uniqueCount="309">
  <si>
    <t>nr dokumentu księgowego</t>
  </si>
  <si>
    <t>Księgowania</t>
  </si>
  <si>
    <t>Razem:</t>
  </si>
  <si>
    <t>Lp.</t>
  </si>
  <si>
    <t>Do wydania</t>
  </si>
  <si>
    <t xml:space="preserve">2. </t>
  </si>
  <si>
    <t>Nazwa pozycji budżetowej</t>
  </si>
  <si>
    <t>1.</t>
  </si>
  <si>
    <t>Ilość jednostek</t>
  </si>
  <si>
    <t>koszt jednostkowy brutto z narzutami</t>
  </si>
  <si>
    <t>Rodzaj miary</t>
  </si>
  <si>
    <t>Koszt całkowity                (w zł)</t>
  </si>
  <si>
    <t>Z tego z wnioskowanej dotacji (w zł)</t>
  </si>
  <si>
    <t>II.</t>
  </si>
  <si>
    <t>ogółem</t>
  </si>
  <si>
    <t>nr dokumentu</t>
  </si>
  <si>
    <t>Zrealizowany ww</t>
  </si>
  <si>
    <t>Do realizacji ww</t>
  </si>
  <si>
    <t>RAZEM</t>
  </si>
  <si>
    <t xml:space="preserve">Tytuł projektu: </t>
  </si>
  <si>
    <t xml:space="preserve">Fundusz: </t>
  </si>
  <si>
    <t xml:space="preserve">Wysokość dotacji: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</si>
  <si>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</si>
  <si>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</si>
  <si>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</si>
  <si>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</si>
  <si>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</si>
  <si>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</si>
  <si>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</si>
  <si>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</si>
  <si>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</si>
  <si>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</si>
  <si>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</si>
  <si>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</si>
  <si>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</si>
  <si>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</si>
  <si>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</si>
  <si>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</si>
  <si>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</si>
  <si>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</si>
  <si>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</si>
  <si>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</si>
  <si>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</si>
  <si>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</si>
  <si>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</si>
  <si>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</si>
  <si>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</si>
  <si>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</si>
  <si>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</si>
  <si>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</si>
  <si>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</si>
  <si>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</si>
  <si>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</si>
  <si>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</si>
  <si>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</si>
  <si>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</si>
  <si>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</si>
  <si>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</si>
  <si>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</si>
  <si>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</si>
  <si>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</si>
  <si>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</si>
  <si>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</si>
  <si>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</si>
  <si>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</si>
  <si>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</si>
  <si>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</si>
  <si>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</si>
  <si>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</si>
  <si>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</si>
  <si>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</si>
  <si>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</si>
  <si>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Wkład własny</t>
  </si>
  <si>
    <t>KONTR</t>
  </si>
  <si>
    <t xml:space="preserve">Nr konta bankowego: </t>
  </si>
  <si>
    <t>FIO</t>
  </si>
  <si>
    <t xml:space="preserve">Donator: </t>
  </si>
  <si>
    <t>Nr umowy dotacyjnej:</t>
  </si>
  <si>
    <t xml:space="preserve">Termin realizacji projektu: </t>
  </si>
  <si>
    <t>Kierownik projektu/osoba odpowiedzialna za projekt:</t>
  </si>
  <si>
    <t>Termin sprawozdania:</t>
  </si>
  <si>
    <t>KONTR LIMITU</t>
  </si>
  <si>
    <t>Rodzaj kosztów</t>
  </si>
  <si>
    <t>Procentowy udział sumy kosztów z dotacji danej kategorii do wysokości całej dotacji</t>
  </si>
  <si>
    <t>data dokumentu</t>
  </si>
  <si>
    <t>Nazwa wydatku</t>
  </si>
  <si>
    <t>Wysokość wydatku</t>
  </si>
  <si>
    <t>Data zapłaty</t>
  </si>
  <si>
    <t>Wykonanie</t>
  </si>
  <si>
    <t>Budżet projektu</t>
  </si>
  <si>
    <t>Planowany</t>
  </si>
  <si>
    <t>Dotacja</t>
  </si>
  <si>
    <t>Planowana</t>
  </si>
  <si>
    <t>Do wykorzystania</t>
  </si>
  <si>
    <t>Przesunięcia dotacji</t>
  </si>
  <si>
    <t>Koszty projekty ROK1</t>
  </si>
  <si>
    <t>REJESTR WYDATKÓW ROK1</t>
  </si>
  <si>
    <t>ROK1</t>
  </si>
  <si>
    <t>Struktura narzędzia</t>
  </si>
  <si>
    <t xml:space="preserve"> </t>
  </si>
  <si>
    <t>Szczegółowy budżet ROK1</t>
  </si>
  <si>
    <t xml:space="preserve">Czym jest narzędzie? - Informacja ogólna </t>
  </si>
  <si>
    <t>PRZECZYTAJ UWAŻNIE I WYPEŁNIJ- Planowanie budżetu projektu</t>
  </si>
  <si>
    <t>PRZECZYTAJ UWAŻNIE I WYPEŁNIJ - Faza realizacji projektu</t>
  </si>
  <si>
    <t>PRZECZYTAJ UWAŻNIE I ANALIZUJ - Faza realizacji projektu / analiza ogólna</t>
  </si>
  <si>
    <t>PRZECZYTAJ UWAŻNIE I ANALIZUJ - Faza realizacji projektu / analiza szczegółowa</t>
  </si>
  <si>
    <t>Uwagi końcowe</t>
  </si>
  <si>
    <t xml:space="preserve">Narzędzie nie jest obowiązkowe, lecz pamiętaj, że dzięki niemu można sprawniej zarządzać budżetem realizowanego projektu (część jego arkuszy wypełnia się automatycznie poprzez zaciąganie wprowadzonych danych). 
Narzędzie jest off-line, to oznacza, że plik ten możesz zapisać na dysku komputera.
Narzędzie to jest rekomendowane do używania przy realizacji projektów finansowanych ze źródeł publicznych (gmina/miasto, powiat, samorząd województwa, ministerstwo)
</t>
  </si>
  <si>
    <t>Autorzy i podziękowania</t>
  </si>
  <si>
    <t>Powodzenia :-)</t>
  </si>
  <si>
    <t xml:space="preserve">Narzędzie zostało przygotowane wolontarystycznie przez ekspertów FRSO: Karolinę Cyran Juraszek  (eksperta od planowania finansowego projektów społecznych, członka KSM FIO) oraz Mikołaja Walkowa (analityka finansowego). Podziękowania dla Agnieszki Deja - eksperta FIO, za wsparcie przy tworzeniu instrukcji dla beneficjentów. </t>
  </si>
  <si>
    <t>Nr pozycji budżetowej</t>
  </si>
  <si>
    <t>Z tego ze środków pochodzących z dotacji</t>
  </si>
  <si>
    <t xml:space="preserve"> Z tego finansowanych ze środków własnych </t>
  </si>
  <si>
    <t>WYSOKOŚĆ DOTACJI PLN</t>
  </si>
  <si>
    <t>WYSOKOŚĆ ŚRODKÓW WŁASNYCH PLN</t>
  </si>
  <si>
    <t>PROCENTOWY UDZIAŁ WKŁADU WŁASNEGO DO WYSOKOŚCI CAŁKOWITEJ KWOTY DOTACJI</t>
  </si>
  <si>
    <t>PROCENTOWY UDZIAŁ WKŁADU WŁASNEGO DO WYSOKOŚCI CAŁKOWITEJ KWOTY PROJEKTU</t>
  </si>
  <si>
    <t>Lp</t>
  </si>
  <si>
    <t>Z innych środków finansowych 
(w zł)</t>
  </si>
  <si>
    <t>Z wkładu rzeczowego 
(w zł)</t>
  </si>
  <si>
    <t>Z wkładu osobowego
(w zł)</t>
  </si>
  <si>
    <t>Budżet = 100% -&gt;</t>
  </si>
  <si>
    <t>Dotacja = 100% -&gt;</t>
  </si>
  <si>
    <t>Kategoria I.A – Koszty merytoryczne</t>
  </si>
  <si>
    <t>Kategoria I.B – Koszty związane z rozwojem instytucjonalnym własnej organizacji</t>
  </si>
  <si>
    <t>I.A</t>
  </si>
  <si>
    <t>I.B</t>
  </si>
  <si>
    <t>Kategoria II – Koszty obsługi zadania publicznego</t>
  </si>
  <si>
    <r>
      <t xml:space="preserve">III </t>
    </r>
    <r>
      <rPr>
        <b/>
        <sz val="9"/>
        <color indexed="31"/>
        <rFont val="Arial"/>
        <family val="2"/>
        <charset val="238"/>
      </rPr>
      <t>Kalkulacja przewidywanych kosztów realizacji zadania publicznego:                                                                              Kosztorys ze względu na rodzaj kosztów w 2018 roku</t>
    </r>
  </si>
  <si>
    <t>1.A</t>
  </si>
  <si>
    <t>1.B</t>
  </si>
  <si>
    <t>1.A.1</t>
  </si>
  <si>
    <t>1.A.2</t>
  </si>
  <si>
    <t>1.A.3</t>
  </si>
  <si>
    <t>1.A.4</t>
  </si>
  <si>
    <t>1.A.5</t>
  </si>
  <si>
    <t>1.A.6</t>
  </si>
  <si>
    <t>1.A.7</t>
  </si>
  <si>
    <t>1.A.8</t>
  </si>
  <si>
    <t>1.A.9</t>
  </si>
  <si>
    <t>1.A.10</t>
  </si>
  <si>
    <t>1.A.11</t>
  </si>
  <si>
    <t>1.A.12</t>
  </si>
  <si>
    <t>1.A.13</t>
  </si>
  <si>
    <t>1.A.14</t>
  </si>
  <si>
    <t>1.A.15</t>
  </si>
  <si>
    <t>1.A.16</t>
  </si>
  <si>
    <t>1.A.17</t>
  </si>
  <si>
    <t>1.A.18</t>
  </si>
  <si>
    <t>1.A.19</t>
  </si>
  <si>
    <t>1.A.20</t>
  </si>
  <si>
    <t>1.A.21</t>
  </si>
  <si>
    <t>1.A.22</t>
  </si>
  <si>
    <t>1.A.23</t>
  </si>
  <si>
    <t>1.A.24</t>
  </si>
  <si>
    <t>1.A.25</t>
  </si>
  <si>
    <t>1.A.26</t>
  </si>
  <si>
    <t>1.A.27</t>
  </si>
  <si>
    <t>1.A.28</t>
  </si>
  <si>
    <t>1.A.29</t>
  </si>
  <si>
    <t>1.A.30</t>
  </si>
  <si>
    <t>1.A.31</t>
  </si>
  <si>
    <t>1.A.32</t>
  </si>
  <si>
    <t>1.A.33</t>
  </si>
  <si>
    <t>1.A.34</t>
  </si>
  <si>
    <t>1.A.35</t>
  </si>
  <si>
    <t>1.A.36</t>
  </si>
  <si>
    <t>1.A.37</t>
  </si>
  <si>
    <t>1.A.38</t>
  </si>
  <si>
    <t>1.A.39</t>
  </si>
  <si>
    <t>1.A.40</t>
  </si>
  <si>
    <t>1.A.41</t>
  </si>
  <si>
    <t>1.A.42</t>
  </si>
  <si>
    <t>1.A.43</t>
  </si>
  <si>
    <t>1.A.44</t>
  </si>
  <si>
    <t>1.A.45</t>
  </si>
  <si>
    <t>1.A.46</t>
  </si>
  <si>
    <t>1.A.47</t>
  </si>
  <si>
    <t>1.A.48</t>
  </si>
  <si>
    <t>1.A.49</t>
  </si>
  <si>
    <t>1.A.50</t>
  </si>
  <si>
    <t>1.B.1</t>
  </si>
  <si>
    <t>1.B.2</t>
  </si>
  <si>
    <t>1.B.3</t>
  </si>
  <si>
    <t>1.B.4</t>
  </si>
  <si>
    <t>1.B.5</t>
  </si>
  <si>
    <t>1.B.6</t>
  </si>
  <si>
    <t>1.B.7</t>
  </si>
  <si>
    <t>1.B.8</t>
  </si>
  <si>
    <t>1.B.9</t>
  </si>
  <si>
    <t>1.B.10</t>
  </si>
  <si>
    <t>1.B.11</t>
  </si>
  <si>
    <t>1.B.12</t>
  </si>
  <si>
    <t>1.B.13</t>
  </si>
  <si>
    <t>1.B.14</t>
  </si>
  <si>
    <t>1.B.15</t>
  </si>
  <si>
    <t>1.B.16</t>
  </si>
  <si>
    <t>1.B.17</t>
  </si>
  <si>
    <t>1.B.18</t>
  </si>
  <si>
    <t>1.B.19</t>
  </si>
  <si>
    <t>1.B.20</t>
  </si>
  <si>
    <t>1.B.21</t>
  </si>
  <si>
    <t>1.B.22</t>
  </si>
  <si>
    <t>1.B.23</t>
  </si>
  <si>
    <t>1.B.24</t>
  </si>
  <si>
    <t>1.B.25</t>
  </si>
  <si>
    <t>1.B.26</t>
  </si>
  <si>
    <t>1.B.27</t>
  </si>
  <si>
    <t>1.B.28</t>
  </si>
  <si>
    <t>1.B.29</t>
  </si>
  <si>
    <t>1.B.30</t>
  </si>
  <si>
    <t>1.B.31</t>
  </si>
  <si>
    <t>1.B.32</t>
  </si>
  <si>
    <t>1.B.33</t>
  </si>
  <si>
    <t>1.B.34</t>
  </si>
  <si>
    <t>1.B.35</t>
  </si>
  <si>
    <t>1.B.36</t>
  </si>
  <si>
    <t>1.B.37</t>
  </si>
  <si>
    <t>1.B.38</t>
  </si>
  <si>
    <t>1.B.39</t>
  </si>
  <si>
    <t>1.B.40</t>
  </si>
  <si>
    <t>1.B.41</t>
  </si>
  <si>
    <t>1.B.42</t>
  </si>
  <si>
    <t>1.B.43</t>
  </si>
  <si>
    <t>1.B.44</t>
  </si>
  <si>
    <t>1.B.45</t>
  </si>
  <si>
    <t>1.B.46</t>
  </si>
  <si>
    <t>1.B.47</t>
  </si>
  <si>
    <t>1.B.48</t>
  </si>
  <si>
    <t>1.B.49</t>
  </si>
  <si>
    <t>1.B.50</t>
  </si>
  <si>
    <t>Zatwierdzony budżet dotacji</t>
  </si>
  <si>
    <t>Zrealizowany budżet dotacji</t>
  </si>
  <si>
    <r>
      <t xml:space="preserve">III </t>
    </r>
    <r>
      <rPr>
        <b/>
        <sz val="9"/>
        <color indexed="31"/>
        <rFont val="Arial"/>
        <family val="2"/>
        <charset val="238"/>
      </rPr>
      <t>Kalkulacja przewidywanych kosztów realizacji zadania publicznego:                                                                              Kosztorys ze względu na rodzaj kosztów w 2019 roku</t>
    </r>
  </si>
  <si>
    <t>Szczegółowy budżet ROK2</t>
  </si>
  <si>
    <t>ROK2</t>
  </si>
  <si>
    <t xml:space="preserve">Narzędzie pozwoli Waszej organizacji przygotować budżet projektu (dwuletni) do konkursu finansowanego w ramach Funduszu Inicjatyw Obywatelskich, a po otrzymaniu decyzji o dofinansowaniu, pomoże zarzadzać finansami  projektu  (na podstawie prowadzonego monitoringu wydatków). Ponadto pozwoli przygotować część sprawozdania finansowego (szczegółową tabelę wydatków). Liczymy na to, ze przy jego pomocy Wasza organizacja będzie mogła w komfortowych warunkach zaplanować część finansową projektu (budżet), a podczas jego realizacji monitorować i złożyć prawidłowe sprawozdanie. </t>
  </si>
  <si>
    <t>Struktura narzędzia na 2 lata
W pliku znajdują się następujące arkusze, które podzielone są na 3 części:
A) Fioletową, w której znajdują się arkusze
- (1)dane projektu (podstawowe informacje o organizacji i projekcie)
- (2)budżety roczne - uwaga: arkusz wypełnia się sam! 
B) Zieloną,  w której znajdują się arkusze dot. budżetu projektu w pierwszym roku
- (3)Monitoring1- uwaga: arkusz wypełnia się sam! 
- (4)RejWyd – Sprawozdanie1(arkusz, do którego wpisywane są poszczególne wydatki projektu)
- (5)Budżet szczegółowy1(budżet projektu z zatwierdzonego wniosku o dofinansowanie).
C) Niebieską,  w której znajdują się arkusze dot. budżetu projektu w drugim roku
- (6)Monitoring2- uwaga: arkusz wypełnia się sam! 
- (7)RejWyd – Sprawozdanie2(arkusz, do którego wpisywane są poszczególne wydatki projektu)
- (8)Budżet szczegółowy2(budżet projektu z zatwierdzonego wniosku o dofinansowanie).
Dzięki temu, na podstawie budżetu szczegółowego i rejestru wydatków automatycznie tworzony jest monitoring (wydatków projektu, w każdym roku), co pozwala podejmować decyzje finansowe i jeszcze lepiej zarządzać projektem.</t>
  </si>
  <si>
    <t>Instrukcja wypełniania arkusza : Budżet szczegółowy1 i 2</t>
  </si>
  <si>
    <t xml:space="preserve">Instrukcja wypełniania arkusza: Rejestr wydatków-Sprawozdanie1 i 2 </t>
  </si>
  <si>
    <t xml:space="preserve">1. Arkusz ten wypełniany jest dla projektu, który otrzymał dofinansowanie. Wypełniasz go w trakcie realizacji projektu.
2. Tabela dot. rejestracji wydatków powinna być wypełniana na bieżąco. Tutaj wpisujemy dane z dokumentów finansowych dotyczacych wydatków projektu (faktury, rachunki itp)
3. Format tej tabeli jest taki sam jak część II Sprawozdania z wykonania wydatków, którą wypełniasz w generatorze sprawozdań projektów realizowanych w ramach FIO.  Oznacza to, że: prowadząc bieżący rejestr wydatków przygotowujesz równolegle sprawozdanie finansowe z realizacji projektu (zestawienie wydatków). Dane z arkusza: Rejestr wydatków możesz wkleić do części II generatora sprawozdań. 
</t>
  </si>
  <si>
    <t>Instrukcja dot. arkusza: Monitoring1 i 2</t>
  </si>
  <si>
    <t xml:space="preserve">1. Arkusz ten nie jest edytowalny, to oznacza, że nie ma w nim możliwości wprowadzania danych.
2. W tym arkuszu możesz zobaczyć poszczególne wydatki (pozycje budżetowe) w ramach każdej z kategorii kosztów, które są zaciągane automatycznie z odpowiedniego arkusza: Budżet szczegółowy oraz Rejestr wydatków
3. Dzięki temu arkuszowi (zestawieniu) widzisz ile środków zostało już wydanych w ramach danej pozycji budżetowej, ile jeszcze jest do wydania (zgodnie z budżetem projektu).                                                                                                                                 Uwaga! jeżeli zostaną przekroczone wydatki w którejś z pozycji zobaczysz je zaznaczone na czerwono.
4. Dzięki temu arkuszowi będziesz mógł w trakcie realizacji projektu, na bieżąco, decydować o wydatkowaniu środków.
</t>
  </si>
  <si>
    <t>Instrukcja dot. arkusza: Budżet roczny</t>
  </si>
  <si>
    <t xml:space="preserve">1. Arkusz ten nie jest edytowalny, to oznacza, że nie ma w nim możliwości wprowadzania danych.
2. W tym arkuszu możesz zobaczyć jak kształtują się wydatki na poziomie poszczególnych kategorii budżetowych. Dane są zaciągane automatycznie z arkuszy: Budżet szczegółowy oraz Rejestr wydatków.
3. Dzięki temu arkuszowi możesz zobaczyć, w ogólnym ujęciu, wydatkowanie na poziomie poszczególnych kategorii budżetowych. Uwaga: jeżeli zostaną przekroczone limity % przypisane do kategorii IB i II zobaczysz je zaznaczone na czerwono.
4. Dzięki temu arkuszowi możesz zobaczyć jakie masz oszczędności, bądź przekroczenia wydatków w każdej z kategorii budżetu. Pamiętaj, że: podczas realizacji projektu masz prawo do przesunięć wydatków pomiędzy kategoriami budżetu. Szczegółowo określa to: Regulamin konkursu, rozdz. VIII. Realizacja zadania publicznego, pkt. 3. Dopuszczalność zwiększenia w kategoriach kosztów.
</t>
  </si>
  <si>
    <t>Koszty projekty ROK2</t>
  </si>
  <si>
    <t>REJESTR WYDATKÓW ROK2</t>
  </si>
  <si>
    <t>1.A.51</t>
  </si>
  <si>
    <t>1.A.52</t>
  </si>
  <si>
    <t>1.A.53</t>
  </si>
  <si>
    <t>1.A.54</t>
  </si>
  <si>
    <t>1.A.55</t>
  </si>
  <si>
    <t>1.A.56</t>
  </si>
  <si>
    <t>1.A.57</t>
  </si>
  <si>
    <t>1.A.58</t>
  </si>
  <si>
    <t>1.A.59</t>
  </si>
  <si>
    <t>1.A.60</t>
  </si>
  <si>
    <t>1.A.61</t>
  </si>
  <si>
    <t>1.A.62</t>
  </si>
  <si>
    <t>1.A.63</t>
  </si>
  <si>
    <t>1.A.64</t>
  </si>
  <si>
    <t>1.A.65</t>
  </si>
  <si>
    <t>1.A.66</t>
  </si>
  <si>
    <t>1.A.67</t>
  </si>
  <si>
    <t>1.A.68</t>
  </si>
  <si>
    <t>1.A.69</t>
  </si>
  <si>
    <t>1.A.70</t>
  </si>
  <si>
    <t>1.B.51</t>
  </si>
  <si>
    <t>1.B.52</t>
  </si>
  <si>
    <t>1.B.53</t>
  </si>
  <si>
    <t>1.B.54</t>
  </si>
  <si>
    <t>1.B.55</t>
  </si>
  <si>
    <t>1.B.56</t>
  </si>
  <si>
    <t>1.B.57</t>
  </si>
  <si>
    <t>1.B.58</t>
  </si>
  <si>
    <t>1.B.59</t>
  </si>
  <si>
    <t>1.B.60</t>
  </si>
  <si>
    <t>1.B.61</t>
  </si>
  <si>
    <t>1.B.62</t>
  </si>
  <si>
    <t>1.B.63</t>
  </si>
  <si>
    <t>1.B.64</t>
  </si>
  <si>
    <t>1.B.65</t>
  </si>
  <si>
    <t>1.B.66</t>
  </si>
  <si>
    <t>1.B.67</t>
  </si>
  <si>
    <t>1.B.68</t>
  </si>
  <si>
    <t>1.B.69</t>
  </si>
  <si>
    <t>1.B.70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</si>
  <si>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</si>
  <si>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</si>
  <si>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</si>
  <si>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</si>
  <si>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</si>
  <si>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</si>
  <si>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</si>
  <si>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</si>
  <si>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</si>
  <si>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</si>
  <si>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</si>
  <si>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</si>
  <si>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</si>
  <si>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</si>
  <si>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</si>
  <si>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</si>
  <si>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</si>
  <si>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</si>
  <si>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</si>
  <si>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</si>
  <si>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r>
      <t xml:space="preserve">1. Uwaga: przed przystąpieniem do planowania budżetu projektu zapoznaj się z rozdziałem III Regulaminu konkursu FIO 2019 – szczególnie z pkt. 6. Koszty kwalifikowalne.
2. Zanim zaczniesz wypełniać kosztorys w generatorze wniosków FIO zaplanuj budżet projektu w tym arkuszu. Arkusz ten odpowiada części IV wniosku: Kalkulacja przewidywanych kosztów realizacji zadania publicznego.
3. W arkuszu są wprowadzone formuły, dzięki którym tworząc budżet zobaczysz czy nie przekraczasz  limitów % kosztów w poszczególnych kategoriach oraz na jakim poziomie masz zaplanowany wymagany wkład własny (finansowy i rzeczowy).
4. Wypełniaj tylko pola zaznaczone na szaro - reszta wypełnia się sama! :-)
5. Pola dotyczące dotacji (kolumna H) wypełniają się automatycznie jako różnica pomiędzy kosztem całkowitym danej pozycji (kolumna G) a wkładem własnym (kolumny I i J)
6. Jeżeli zabraknie wierszy w którejś z kategorii budżetowych: po lewej stronie ekranu znajduje się (+) Po kliknięciu w niego rozwija się dalsza część tabeli. Uwaga: nie dodawaj samodzielnie wierszy do arkusza – powinien być używany  tylko (+)
7. Skorzystaj z możliwości kontroli poprawności danych wprowadzanych do generatora. Po wypełnieniu budżetu w generatorze sprawdź jego zgodność z danymi z budżetu szczegółowego. 
8. UWAGA: Arkusz w wierszu 162 zawiera wartości procentowe wkładu własnego finansowego, osobowego i rzeczowego odnoszące się do </t>
    </r>
    <r>
      <rPr>
        <b/>
        <sz val="10"/>
        <color indexed="8"/>
        <rFont val="Trebuchet MS"/>
        <family val="2"/>
        <charset val="238"/>
      </rPr>
      <t>całkowitego budżetu projektu</t>
    </r>
    <r>
      <rPr>
        <sz val="10"/>
        <color indexed="8"/>
        <rFont val="Trebuchet MS"/>
        <family val="2"/>
        <charset val="238"/>
      </rPr>
      <t xml:space="preserve"> natomiast wiersz zawiera powyższe wartości procentowe w stosunku do kwoty dotacji.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</si>
</sst>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_ ;\-#,##0.00\ "/>
  </numFmts>
  <fonts count="30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rgb="FFCBDAD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3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DBE1E0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8"/>
      <name val="Trebuchet MS"/>
      <family val="2"/>
      <charset val="238"/>
    </font>
    <font>
      <sz val="10"/>
      <color rgb="FF004B6F"/>
      <name val="Trebuchet MS"/>
      <family val="2"/>
      <charset val="238"/>
    </font>
    <font>
      <b/>
      <sz val="10"/>
      <color indexed="8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4B6F"/>
        <bgColor indexed="64"/>
      </patternFill>
    </fill>
    <fill>
      <patternFill patternType="solid">
        <fgColor rgb="FFDBE1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BE1E0"/>
      </right>
      <top style="thin">
        <color rgb="FFDBE1E0"/>
      </top>
      <bottom style="thin">
        <color rgb="FFDBE1E0"/>
      </bottom>
      <diagonal/>
    </border>
    <border>
      <left style="thin">
        <color rgb="FFDBE1E0"/>
      </left>
      <right style="thin">
        <color rgb="FFDBE1E0"/>
      </right>
      <top style="thin">
        <color rgb="FFDBE1E0"/>
      </top>
      <bottom style="thin">
        <color rgb="FFDBE1E0"/>
      </bottom>
      <diagonal/>
    </border>
    <border>
      <left style="thin">
        <color rgb="FFDBE1E0"/>
      </left>
      <right style="thin">
        <color rgb="FF004B6F"/>
      </right>
      <top style="thin">
        <color rgb="FF004B6F"/>
      </top>
      <bottom style="thin">
        <color rgb="FF004B6F"/>
      </bottom>
      <diagonal/>
    </border>
    <border>
      <left style="thin">
        <color rgb="FFDBE1E0"/>
      </left>
      <right/>
      <top style="thin">
        <color rgb="FFDBE1E0"/>
      </top>
      <bottom style="thin">
        <color rgb="FFDBE1E0"/>
      </bottom>
      <diagonal/>
    </border>
    <border>
      <left/>
      <right/>
      <top style="thin">
        <color rgb="FFDBE1E0"/>
      </top>
      <bottom style="thin">
        <color rgb="FFDBE1E0"/>
      </bottom>
      <diagonal/>
    </border>
    <border>
      <left style="thin">
        <color rgb="FFDBE1E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BE1E0"/>
      </left>
      <right style="thin">
        <color rgb="FFDBE1E0"/>
      </right>
      <top/>
      <bottom style="thin">
        <color rgb="FFDBE1E0"/>
      </bottom>
      <diagonal/>
    </border>
    <border>
      <left/>
      <right style="thin">
        <color rgb="FFDBE1E0"/>
      </right>
      <top/>
      <bottom style="thin">
        <color rgb="FFDBE1E0"/>
      </bottom>
      <diagonal/>
    </border>
    <border>
      <left style="thin">
        <color rgb="FF004B6F"/>
      </left>
      <right style="thin">
        <color rgb="FF004B6F"/>
      </right>
      <top style="thin">
        <color rgb="FF004B6F"/>
      </top>
      <bottom style="thin">
        <color rgb="FF004B6F"/>
      </bottom>
      <diagonal/>
    </border>
    <border>
      <left style="thin">
        <color rgb="FFDBE1E0"/>
      </left>
      <right/>
      <top style="thin">
        <color rgb="FF004B6F"/>
      </top>
      <bottom style="thin">
        <color rgb="FF004B6F"/>
      </bottom>
      <diagonal/>
    </border>
    <border>
      <left/>
      <right style="thin">
        <color rgb="FF004B6F"/>
      </right>
      <top style="thin">
        <color rgb="FF004B6F"/>
      </top>
      <bottom style="thin">
        <color rgb="FF004B6F"/>
      </bottom>
      <diagonal/>
    </border>
    <border>
      <left style="thin">
        <color rgb="FF004B6F"/>
      </left>
      <right/>
      <top style="thin">
        <color rgb="FF004B6F"/>
      </top>
      <bottom style="thin">
        <color rgb="FF004B6F"/>
      </bottom>
      <diagonal/>
    </border>
    <border>
      <left/>
      <right/>
      <top style="thin">
        <color rgb="FF004B6F"/>
      </top>
      <bottom style="thin">
        <color rgb="FF004B6F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44" fontId="7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 applyBorder="1" applyAlignment="1">
      <alignment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0" fontId="12" fillId="4" borderId="5" xfId="4" applyNumberFormat="1" applyFont="1" applyFill="1" applyBorder="1" applyAlignment="1">
      <alignment horizontal="center" vertical="center" wrapText="1"/>
    </xf>
    <xf numFmtId="10" fontId="11" fillId="8" borderId="5" xfId="4" applyNumberFormat="1" applyFont="1" applyFill="1" applyBorder="1" applyAlignment="1">
      <alignment horizontal="center" vertical="center" wrapText="1"/>
    </xf>
    <xf numFmtId="10" fontId="11" fillId="9" borderId="5" xfId="4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43" fontId="13" fillId="0" borderId="1" xfId="0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/>
    </xf>
    <xf numFmtId="14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4" fillId="7" borderId="0" xfId="2" applyFont="1" applyFill="1" applyBorder="1" applyAlignment="1">
      <alignment horizontal="left" vertical="center" wrapText="1"/>
    </xf>
    <xf numFmtId="0" fontId="15" fillId="0" borderId="0" xfId="0" applyFont="1"/>
    <xf numFmtId="0" fontId="14" fillId="7" borderId="0" xfId="2" applyFont="1" applyFill="1" applyBorder="1" applyAlignment="1">
      <alignment horizontal="left" vertical="center"/>
    </xf>
    <xf numFmtId="0" fontId="14" fillId="7" borderId="4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7" borderId="5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5" borderId="6" xfId="5" applyNumberFormat="1" applyFont="1" applyFill="1" applyBorder="1" applyAlignment="1">
      <alignment horizontal="center" vertical="top" wrapText="1"/>
    </xf>
    <xf numFmtId="0" fontId="9" fillId="5" borderId="6" xfId="5" applyNumberFormat="1" applyFont="1" applyFill="1" applyBorder="1" applyAlignment="1">
      <alignment horizontal="left" vertical="center"/>
    </xf>
    <xf numFmtId="0" fontId="9" fillId="5" borderId="6" xfId="5" applyNumberFormat="1" applyFont="1" applyFill="1" applyBorder="1" applyAlignment="1">
      <alignment horizontal="center" vertical="center" wrapText="1"/>
    </xf>
    <xf numFmtId="4" fontId="14" fillId="8" borderId="5" xfId="2" applyNumberFormat="1" applyFont="1" applyFill="1" applyBorder="1" applyAlignment="1">
      <alignment horizontal="right" vertical="center" wrapText="1"/>
    </xf>
    <xf numFmtId="0" fontId="7" fillId="5" borderId="6" xfId="5" applyNumberFormat="1" applyFont="1" applyFill="1" applyBorder="1" applyAlignment="1">
      <alignment horizontal="left" vertical="top" wrapText="1"/>
    </xf>
    <xf numFmtId="0" fontId="7" fillId="5" borderId="6" xfId="5" applyNumberFormat="1" applyFont="1" applyFill="1" applyBorder="1" applyAlignment="1">
      <alignment horizontal="center" vertical="center" wrapText="1"/>
    </xf>
    <xf numFmtId="165" fontId="7" fillId="5" borderId="6" xfId="5" applyNumberFormat="1" applyFont="1" applyFill="1" applyBorder="1" applyAlignment="1">
      <alignment horizontal="right" vertical="center" wrapText="1"/>
    </xf>
    <xf numFmtId="0" fontId="7" fillId="0" borderId="0" xfId="0" applyFont="1"/>
    <xf numFmtId="0" fontId="15" fillId="0" borderId="0" xfId="0" applyFont="1" applyFill="1"/>
    <xf numFmtId="4" fontId="14" fillId="8" borderId="5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/>
    <xf numFmtId="4" fontId="14" fillId="9" borderId="5" xfId="2" applyNumberFormat="1" applyFont="1" applyFill="1" applyBorder="1" applyAlignment="1">
      <alignment horizontal="right" vertical="center" wrapText="1"/>
    </xf>
    <xf numFmtId="0" fontId="18" fillId="0" borderId="0" xfId="0" applyFont="1" applyFill="1" applyBorder="1"/>
    <xf numFmtId="4" fontId="14" fillId="9" borderId="5" xfId="2" applyNumberFormat="1" applyFont="1" applyFill="1" applyBorder="1" applyAlignment="1">
      <alignment horizontal="center" vertical="center" wrapText="1"/>
    </xf>
    <xf numFmtId="4" fontId="19" fillId="9" borderId="5" xfId="2" applyNumberFormat="1" applyFont="1" applyFill="1" applyBorder="1" applyAlignment="1">
      <alignment horizontal="left" vertical="center"/>
    </xf>
    <xf numFmtId="164" fontId="18" fillId="0" borderId="0" xfId="0" applyNumberFormat="1" applyFont="1" applyFill="1" applyBorder="1"/>
    <xf numFmtId="4" fontId="14" fillId="4" borderId="5" xfId="2" applyNumberFormat="1" applyFont="1" applyFill="1" applyBorder="1" applyAlignment="1">
      <alignment horizontal="right" vertical="center" wrapText="1"/>
    </xf>
    <xf numFmtId="9" fontId="14" fillId="4" borderId="5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10" fontId="17" fillId="0" borderId="0" xfId="0" applyNumberFormat="1" applyFont="1" applyFill="1"/>
    <xf numFmtId="10" fontId="17" fillId="0" borderId="0" xfId="0" applyNumberFormat="1" applyFont="1"/>
    <xf numFmtId="0" fontId="18" fillId="0" borderId="0" xfId="0" applyFont="1" applyFill="1"/>
    <xf numFmtId="0" fontId="17" fillId="0" borderId="0" xfId="0" applyFont="1"/>
    <xf numFmtId="0" fontId="18" fillId="2" borderId="0" xfId="0" applyFont="1" applyFill="1"/>
    <xf numFmtId="0" fontId="17" fillId="0" borderId="0" xfId="0" applyFont="1" applyBorder="1"/>
    <xf numFmtId="0" fontId="20" fillId="0" borderId="0" xfId="0" applyFont="1"/>
    <xf numFmtId="0" fontId="7" fillId="0" borderId="0" xfId="0" applyFont="1" applyAlignment="1"/>
    <xf numFmtId="164" fontId="7" fillId="0" borderId="0" xfId="0" applyNumberFormat="1" applyFont="1" applyAlignment="1"/>
    <xf numFmtId="164" fontId="15" fillId="0" borderId="0" xfId="0" applyNumberFormat="1" applyFont="1" applyBorder="1"/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164" fontId="7" fillId="0" borderId="0" xfId="0" applyNumberFormat="1" applyFont="1"/>
    <xf numFmtId="0" fontId="9" fillId="0" borderId="0" xfId="0" applyFont="1"/>
    <xf numFmtId="4" fontId="9" fillId="8" borderId="5" xfId="2" applyNumberFormat="1" applyFont="1" applyFill="1" applyBorder="1" applyAlignment="1">
      <alignment horizontal="left" vertical="center" wrapText="1"/>
    </xf>
    <xf numFmtId="4" fontId="9" fillId="9" borderId="5" xfId="2" applyNumberFormat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8" fontId="9" fillId="8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8" fontId="7" fillId="0" borderId="1" xfId="0" applyNumberFormat="1" applyFont="1" applyFill="1" applyBorder="1"/>
    <xf numFmtId="8" fontId="7" fillId="0" borderId="1" xfId="0" applyNumberFormat="1" applyFont="1" applyBorder="1"/>
    <xf numFmtId="8" fontId="9" fillId="9" borderId="1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vertical="center" wrapText="1"/>
    </xf>
    <xf numFmtId="4" fontId="14" fillId="8" borderId="11" xfId="2" applyNumberFormat="1" applyFont="1" applyFill="1" applyBorder="1" applyAlignment="1">
      <alignment horizontal="right" vertical="center" wrapText="1"/>
    </xf>
    <xf numFmtId="0" fontId="9" fillId="5" borderId="1" xfId="5" applyNumberFormat="1" applyFont="1" applyFill="1" applyBorder="1" applyAlignment="1">
      <alignment horizontal="center" vertical="center" wrapText="1"/>
    </xf>
    <xf numFmtId="4" fontId="14" fillId="8" borderId="12" xfId="2" applyNumberFormat="1" applyFont="1" applyFill="1" applyBorder="1" applyAlignment="1">
      <alignment horizontal="right" vertical="center" wrapText="1"/>
    </xf>
    <xf numFmtId="4" fontId="14" fillId="9" borderId="4" xfId="2" applyNumberFormat="1" applyFont="1" applyFill="1" applyBorder="1" applyAlignment="1">
      <alignment horizontal="right" vertical="center" wrapText="1"/>
    </xf>
    <xf numFmtId="4" fontId="23" fillId="9" borderId="5" xfId="2" applyNumberFormat="1" applyFont="1" applyFill="1" applyBorder="1" applyAlignment="1">
      <alignment horizontal="right" vertical="center" wrapText="1"/>
    </xf>
    <xf numFmtId="8" fontId="23" fillId="9" borderId="1" xfId="0" applyNumberFormat="1" applyFont="1" applyFill="1" applyBorder="1" applyAlignment="1">
      <alignment horizontal="left" vertical="center" wrapText="1"/>
    </xf>
    <xf numFmtId="0" fontId="0" fillId="10" borderId="0" xfId="0" applyFill="1"/>
    <xf numFmtId="4" fontId="22" fillId="10" borderId="0" xfId="0" applyNumberFormat="1" applyFont="1" applyFill="1" applyBorder="1"/>
    <xf numFmtId="4" fontId="22" fillId="0" borderId="3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0" fontId="9" fillId="5" borderId="1" xfId="5" applyNumberFormat="1" applyFont="1" applyFill="1" applyBorder="1" applyAlignment="1">
      <alignment horizontal="left" vertical="center" indent="1"/>
    </xf>
    <xf numFmtId="0" fontId="25" fillId="4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8" fillId="11" borderId="13" xfId="0" applyFont="1" applyFill="1" applyBorder="1" applyAlignment="1">
      <alignment vertical="center" wrapText="1"/>
    </xf>
    <xf numFmtId="0" fontId="27" fillId="11" borderId="13" xfId="0" applyFont="1" applyFill="1" applyBorder="1" applyAlignment="1">
      <alignment vertical="center" wrapText="1"/>
    </xf>
    <xf numFmtId="165" fontId="7" fillId="12" borderId="6" xfId="5" applyNumberFormat="1" applyFont="1" applyFill="1" applyBorder="1" applyAlignment="1">
      <alignment horizontal="right" vertical="center" wrapText="1"/>
    </xf>
    <xf numFmtId="9" fontId="14" fillId="4" borderId="5" xfId="3" applyFont="1" applyFill="1" applyBorder="1" applyAlignment="1">
      <alignment horizontal="right" vertical="center" wrapText="1"/>
    </xf>
    <xf numFmtId="9" fontId="14" fillId="4" borderId="0" xfId="3" applyFont="1" applyFill="1" applyBorder="1" applyAlignment="1">
      <alignment horizontal="right" vertical="center" wrapText="1"/>
    </xf>
    <xf numFmtId="10" fontId="12" fillId="4" borderId="0" xfId="4" applyNumberFormat="1" applyFont="1" applyFill="1" applyBorder="1" applyAlignment="1">
      <alignment horizontal="center" vertical="center" wrapText="1"/>
    </xf>
    <xf numFmtId="10" fontId="14" fillId="4" borderId="5" xfId="3" applyNumberFormat="1" applyFont="1" applyFill="1" applyBorder="1" applyAlignment="1">
      <alignment horizontal="right" vertical="center" wrapText="1"/>
    </xf>
    <xf numFmtId="10" fontId="11" fillId="13" borderId="5" xfId="4" applyNumberFormat="1" applyFont="1" applyFill="1" applyBorder="1" applyAlignment="1">
      <alignment horizontal="center" vertical="center" wrapText="1"/>
    </xf>
    <xf numFmtId="4" fontId="14" fillId="13" borderId="5" xfId="2" applyNumberFormat="1" applyFont="1" applyFill="1" applyBorder="1" applyAlignment="1">
      <alignment horizontal="right" vertical="center" wrapText="1"/>
    </xf>
    <xf numFmtId="4" fontId="14" fillId="13" borderId="9" xfId="2" applyNumberFormat="1" applyFont="1" applyFill="1" applyBorder="1" applyAlignment="1">
      <alignment horizontal="right" vertical="center" wrapText="1"/>
    </xf>
    <xf numFmtId="4" fontId="14" fillId="13" borderId="9" xfId="2" applyNumberFormat="1" applyFont="1" applyFill="1" applyBorder="1" applyAlignment="1">
      <alignment horizontal="center" vertical="center" wrapText="1"/>
    </xf>
    <xf numFmtId="4" fontId="23" fillId="13" borderId="5" xfId="2" applyNumberFormat="1" applyFont="1" applyFill="1" applyBorder="1" applyAlignment="1">
      <alignment horizontal="left" vertical="center"/>
    </xf>
    <xf numFmtId="0" fontId="9" fillId="5" borderId="1" xfId="5" applyNumberFormat="1" applyFont="1" applyFill="1" applyBorder="1" applyAlignment="1">
      <alignment horizontal="left" vertical="center" wrapText="1" indent="1"/>
    </xf>
    <xf numFmtId="4" fontId="14" fillId="13" borderId="12" xfId="2" applyNumberFormat="1" applyFont="1" applyFill="1" applyBorder="1" applyAlignment="1">
      <alignment horizontal="right" vertical="center" wrapText="1"/>
    </xf>
    <xf numFmtId="4" fontId="14" fillId="13" borderId="11" xfId="2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4" fillId="5" borderId="2" xfId="5" applyNumberFormat="1" applyFont="1" applyFill="1" applyBorder="1" applyAlignment="1">
      <alignment horizontal="center" vertical="center"/>
    </xf>
    <xf numFmtId="0" fontId="24" fillId="5" borderId="10" xfId="5" applyNumberFormat="1" applyFont="1" applyFill="1" applyBorder="1" applyAlignment="1">
      <alignment horizontal="center" vertical="center"/>
    </xf>
    <xf numFmtId="0" fontId="24" fillId="5" borderId="3" xfId="5" applyNumberFormat="1" applyFont="1" applyFill="1" applyBorder="1" applyAlignment="1">
      <alignment horizontal="center" vertical="center"/>
    </xf>
    <xf numFmtId="0" fontId="9" fillId="5" borderId="9" xfId="5" applyNumberFormat="1" applyFont="1" applyFill="1" applyBorder="1" applyAlignment="1">
      <alignment horizontal="center" vertical="center"/>
    </xf>
    <xf numFmtId="0" fontId="9" fillId="5" borderId="0" xfId="5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165" fontId="7" fillId="12" borderId="14" xfId="5" applyNumberFormat="1" applyFont="1" applyFill="1" applyBorder="1" applyAlignment="1">
      <alignment horizontal="right" vertical="center" wrapText="1" indent="1"/>
    </xf>
    <xf numFmtId="165" fontId="7" fillId="12" borderId="15" xfId="5" applyNumberFormat="1" applyFont="1" applyFill="1" applyBorder="1" applyAlignment="1">
      <alignment horizontal="right" vertical="center" wrapText="1" indent="1"/>
    </xf>
    <xf numFmtId="165" fontId="7" fillId="12" borderId="16" xfId="5" applyNumberFormat="1" applyFont="1" applyFill="1" applyBorder="1" applyAlignment="1">
      <alignment horizontal="right" vertical="center" wrapText="1" indent="1"/>
    </xf>
    <xf numFmtId="165" fontId="7" fillId="12" borderId="17" xfId="5" applyNumberFormat="1" applyFont="1" applyFill="1" applyBorder="1" applyAlignment="1">
      <alignment horizontal="right" vertical="center" wrapText="1" indent="1"/>
    </xf>
    <xf numFmtId="10" fontId="7" fillId="12" borderId="16" xfId="3" applyNumberFormat="1" applyFont="1" applyFill="1" applyBorder="1" applyAlignment="1">
      <alignment horizontal="right" vertical="center" wrapText="1" indent="1"/>
    </xf>
    <xf numFmtId="10" fontId="7" fillId="12" borderId="17" xfId="3" applyNumberFormat="1" applyFont="1" applyFill="1" applyBorder="1" applyAlignment="1">
      <alignment horizontal="right" vertical="center" wrapText="1" indent="1"/>
    </xf>
    <xf numFmtId="10" fontId="7" fillId="12" borderId="15" xfId="3" applyNumberFormat="1" applyFont="1" applyFill="1" applyBorder="1" applyAlignment="1">
      <alignment horizontal="right" vertical="center" wrapText="1" indent="1"/>
    </xf>
    <xf numFmtId="4" fontId="14" fillId="4" borderId="7" xfId="2" applyNumberFormat="1" applyFont="1" applyFill="1" applyBorder="1" applyAlignment="1">
      <alignment horizontal="center" vertical="center" wrapText="1"/>
    </xf>
    <xf numFmtId="4" fontId="14" fillId="4" borderId="8" xfId="2" applyNumberFormat="1" applyFont="1" applyFill="1" applyBorder="1" applyAlignment="1">
      <alignment horizontal="center" vertical="center" wrapText="1"/>
    </xf>
    <xf numFmtId="4" fontId="14" fillId="4" borderId="4" xfId="2" applyNumberFormat="1" applyFont="1" applyFill="1" applyBorder="1" applyAlignment="1">
      <alignment horizontal="center" vertical="center" wrapText="1"/>
    </xf>
    <xf numFmtId="4" fontId="14" fillId="4" borderId="9" xfId="2" applyNumberFormat="1" applyFont="1" applyFill="1" applyBorder="1" applyAlignment="1">
      <alignment horizontal="center" vertical="center" wrapText="1"/>
    </xf>
    <xf numFmtId="4" fontId="14" fillId="4" borderId="0" xfId="2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2 2" xfId="2"/>
    <cellStyle name="Procentowy" xfId="3" builtinId="5"/>
    <cellStyle name="Procentowy 2" xfId="4"/>
    <cellStyle name="Walutowy 2" xfId="5"/>
  </cellStyles>
  <dxfs count="14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21"/>
  <sheetViews>
    <sheetView tabSelected="1" workbookViewId="0">
      <selection activeCell="A4" sqref="A4"/>
    </sheetView>
  </sheetViews>
  <sheetFormatPr defaultRowHeight="15"/>
  <cols>
    <col min="1" max="1" width="108.7109375" style="100" customWidth="1"/>
    <col min="2" max="256" width="9.140625" style="100"/>
    <col min="257" max="257" width="108.7109375" style="100" customWidth="1"/>
    <col min="258" max="512" width="9.140625" style="100"/>
    <col min="513" max="513" width="108.7109375" style="100" customWidth="1"/>
    <col min="514" max="768" width="9.140625" style="100"/>
    <col min="769" max="769" width="108.7109375" style="100" customWidth="1"/>
    <col min="770" max="1024" width="9.140625" style="100"/>
    <col min="1025" max="1025" width="108.7109375" style="100" customWidth="1"/>
    <col min="1026" max="1280" width="9.140625" style="100"/>
    <col min="1281" max="1281" width="108.7109375" style="100" customWidth="1"/>
    <col min="1282" max="1536" width="9.140625" style="100"/>
    <col min="1537" max="1537" width="108.7109375" style="100" customWidth="1"/>
    <col min="1538" max="1792" width="9.140625" style="100"/>
    <col min="1793" max="1793" width="108.7109375" style="100" customWidth="1"/>
    <col min="1794" max="2048" width="9.140625" style="100"/>
    <col min="2049" max="2049" width="108.7109375" style="100" customWidth="1"/>
    <col min="2050" max="2304" width="9.140625" style="100"/>
    <col min="2305" max="2305" width="108.7109375" style="100" customWidth="1"/>
    <col min="2306" max="2560" width="9.140625" style="100"/>
    <col min="2561" max="2561" width="108.7109375" style="100" customWidth="1"/>
    <col min="2562" max="2816" width="9.140625" style="100"/>
    <col min="2817" max="2817" width="108.7109375" style="100" customWidth="1"/>
    <col min="2818" max="3072" width="9.140625" style="100"/>
    <col min="3073" max="3073" width="108.7109375" style="100" customWidth="1"/>
    <col min="3074" max="3328" width="9.140625" style="100"/>
    <col min="3329" max="3329" width="108.7109375" style="100" customWidth="1"/>
    <col min="3330" max="3584" width="9.140625" style="100"/>
    <col min="3585" max="3585" width="108.7109375" style="100" customWidth="1"/>
    <col min="3586" max="3840" width="9.140625" style="100"/>
    <col min="3841" max="3841" width="108.7109375" style="100" customWidth="1"/>
    <col min="3842" max="4096" width="9.140625" style="100"/>
    <col min="4097" max="4097" width="108.7109375" style="100" customWidth="1"/>
    <col min="4098" max="4352" width="9.140625" style="100"/>
    <col min="4353" max="4353" width="108.7109375" style="100" customWidth="1"/>
    <col min="4354" max="4608" width="9.140625" style="100"/>
    <col min="4609" max="4609" width="108.7109375" style="100" customWidth="1"/>
    <col min="4610" max="4864" width="9.140625" style="100"/>
    <col min="4865" max="4865" width="108.7109375" style="100" customWidth="1"/>
    <col min="4866" max="5120" width="9.140625" style="100"/>
    <col min="5121" max="5121" width="108.7109375" style="100" customWidth="1"/>
    <col min="5122" max="5376" width="9.140625" style="100"/>
    <col min="5377" max="5377" width="108.7109375" style="100" customWidth="1"/>
    <col min="5378" max="5632" width="9.140625" style="100"/>
    <col min="5633" max="5633" width="108.7109375" style="100" customWidth="1"/>
    <col min="5634" max="5888" width="9.140625" style="100"/>
    <col min="5889" max="5889" width="108.7109375" style="100" customWidth="1"/>
    <col min="5890" max="6144" width="9.140625" style="100"/>
    <col min="6145" max="6145" width="108.7109375" style="100" customWidth="1"/>
    <col min="6146" max="6400" width="9.140625" style="100"/>
    <col min="6401" max="6401" width="108.7109375" style="100" customWidth="1"/>
    <col min="6402" max="6656" width="9.140625" style="100"/>
    <col min="6657" max="6657" width="108.7109375" style="100" customWidth="1"/>
    <col min="6658" max="6912" width="9.140625" style="100"/>
    <col min="6913" max="6913" width="108.7109375" style="100" customWidth="1"/>
    <col min="6914" max="7168" width="9.140625" style="100"/>
    <col min="7169" max="7169" width="108.7109375" style="100" customWidth="1"/>
    <col min="7170" max="7424" width="9.140625" style="100"/>
    <col min="7425" max="7425" width="108.7109375" style="100" customWidth="1"/>
    <col min="7426" max="7680" width="9.140625" style="100"/>
    <col min="7681" max="7681" width="108.7109375" style="100" customWidth="1"/>
    <col min="7682" max="7936" width="9.140625" style="100"/>
    <col min="7937" max="7937" width="108.7109375" style="100" customWidth="1"/>
    <col min="7938" max="8192" width="9.140625" style="100"/>
    <col min="8193" max="8193" width="108.7109375" style="100" customWidth="1"/>
    <col min="8194" max="8448" width="9.140625" style="100"/>
    <col min="8449" max="8449" width="108.7109375" style="100" customWidth="1"/>
    <col min="8450" max="8704" width="9.140625" style="100"/>
    <col min="8705" max="8705" width="108.7109375" style="100" customWidth="1"/>
    <col min="8706" max="8960" width="9.140625" style="100"/>
    <col min="8961" max="8961" width="108.7109375" style="100" customWidth="1"/>
    <col min="8962" max="9216" width="9.140625" style="100"/>
    <col min="9217" max="9217" width="108.7109375" style="100" customWidth="1"/>
    <col min="9218" max="9472" width="9.140625" style="100"/>
    <col min="9473" max="9473" width="108.7109375" style="100" customWidth="1"/>
    <col min="9474" max="9728" width="9.140625" style="100"/>
    <col min="9729" max="9729" width="108.7109375" style="100" customWidth="1"/>
    <col min="9730" max="9984" width="9.140625" style="100"/>
    <col min="9985" max="9985" width="108.7109375" style="100" customWidth="1"/>
    <col min="9986" max="10240" width="9.140625" style="100"/>
    <col min="10241" max="10241" width="108.7109375" style="100" customWidth="1"/>
    <col min="10242" max="10496" width="9.140625" style="100"/>
    <col min="10497" max="10497" width="108.7109375" style="100" customWidth="1"/>
    <col min="10498" max="10752" width="9.140625" style="100"/>
    <col min="10753" max="10753" width="108.7109375" style="100" customWidth="1"/>
    <col min="10754" max="11008" width="9.140625" style="100"/>
    <col min="11009" max="11009" width="108.7109375" style="100" customWidth="1"/>
    <col min="11010" max="11264" width="9.140625" style="100"/>
    <col min="11265" max="11265" width="108.7109375" style="100" customWidth="1"/>
    <col min="11266" max="11520" width="9.140625" style="100"/>
    <col min="11521" max="11521" width="108.7109375" style="100" customWidth="1"/>
    <col min="11522" max="11776" width="9.140625" style="100"/>
    <col min="11777" max="11777" width="108.7109375" style="100" customWidth="1"/>
    <col min="11778" max="12032" width="9.140625" style="100"/>
    <col min="12033" max="12033" width="108.7109375" style="100" customWidth="1"/>
    <col min="12034" max="12288" width="9.140625" style="100"/>
    <col min="12289" max="12289" width="108.7109375" style="100" customWidth="1"/>
    <col min="12290" max="12544" width="9.140625" style="100"/>
    <col min="12545" max="12545" width="108.7109375" style="100" customWidth="1"/>
    <col min="12546" max="12800" width="9.140625" style="100"/>
    <col min="12801" max="12801" width="108.7109375" style="100" customWidth="1"/>
    <col min="12802" max="13056" width="9.140625" style="100"/>
    <col min="13057" max="13057" width="108.7109375" style="100" customWidth="1"/>
    <col min="13058" max="13312" width="9.140625" style="100"/>
    <col min="13313" max="13313" width="108.7109375" style="100" customWidth="1"/>
    <col min="13314" max="13568" width="9.140625" style="100"/>
    <col min="13569" max="13569" width="108.7109375" style="100" customWidth="1"/>
    <col min="13570" max="13824" width="9.140625" style="100"/>
    <col min="13825" max="13825" width="108.7109375" style="100" customWidth="1"/>
    <col min="13826" max="14080" width="9.140625" style="100"/>
    <col min="14081" max="14081" width="108.7109375" style="100" customWidth="1"/>
    <col min="14082" max="14336" width="9.140625" style="100"/>
    <col min="14337" max="14337" width="108.7109375" style="100" customWidth="1"/>
    <col min="14338" max="14592" width="9.140625" style="100"/>
    <col min="14593" max="14593" width="108.7109375" style="100" customWidth="1"/>
    <col min="14594" max="14848" width="9.140625" style="100"/>
    <col min="14849" max="14849" width="108.7109375" style="100" customWidth="1"/>
    <col min="14850" max="15104" width="9.140625" style="100"/>
    <col min="15105" max="15105" width="108.7109375" style="100" customWidth="1"/>
    <col min="15106" max="15360" width="9.140625" style="100"/>
    <col min="15361" max="15361" width="108.7109375" style="100" customWidth="1"/>
    <col min="15362" max="15616" width="9.140625" style="100"/>
    <col min="15617" max="15617" width="108.7109375" style="100" customWidth="1"/>
    <col min="15618" max="15872" width="9.140625" style="100"/>
    <col min="15873" max="15873" width="108.7109375" style="100" customWidth="1"/>
    <col min="15874" max="16128" width="9.140625" style="100"/>
    <col min="16129" max="16129" width="108.7109375" style="100" customWidth="1"/>
    <col min="16130" max="16384" width="9.140625" style="100"/>
  </cols>
  <sheetData>
    <row r="1" spans="1:1" ht="18">
      <c r="A1" s="99" t="s">
        <v>101</v>
      </c>
    </row>
    <row r="2" spans="1:1" ht="90">
      <c r="A2" s="102" t="s">
        <v>237</v>
      </c>
    </row>
    <row r="3" spans="1:1" ht="18">
      <c r="A3" s="99" t="s">
        <v>98</v>
      </c>
    </row>
    <row r="4" spans="1:1" ht="240">
      <c r="A4" s="102" t="s">
        <v>238</v>
      </c>
    </row>
    <row r="5" spans="1:1" ht="28.9" customHeight="1">
      <c r="A5" s="99" t="s">
        <v>239</v>
      </c>
    </row>
    <row r="6" spans="1:1">
      <c r="A6" s="101" t="s">
        <v>102</v>
      </c>
    </row>
    <row r="7" spans="1:1" ht="246" customHeight="1">
      <c r="A7" s="102" t="s">
        <v>308</v>
      </c>
    </row>
    <row r="8" spans="1:1" ht="22.9" customHeight="1">
      <c r="A8" s="99" t="s">
        <v>240</v>
      </c>
    </row>
    <row r="9" spans="1:1">
      <c r="A9" s="101" t="s">
        <v>103</v>
      </c>
    </row>
    <row r="10" spans="1:1" ht="118.5" customHeight="1">
      <c r="A10" s="102" t="s">
        <v>241</v>
      </c>
    </row>
    <row r="11" spans="1:1" ht="18">
      <c r="A11" s="99" t="s">
        <v>242</v>
      </c>
    </row>
    <row r="12" spans="1:1">
      <c r="A12" s="101" t="s">
        <v>105</v>
      </c>
    </row>
    <row r="13" spans="1:1" ht="120">
      <c r="A13" s="102" t="s">
        <v>243</v>
      </c>
    </row>
    <row r="14" spans="1:1" ht="18">
      <c r="A14" s="99" t="s">
        <v>244</v>
      </c>
    </row>
    <row r="15" spans="1:1">
      <c r="A15" s="101" t="s">
        <v>104</v>
      </c>
    </row>
    <row r="16" spans="1:1" ht="165">
      <c r="A16" s="102" t="s">
        <v>245</v>
      </c>
    </row>
    <row r="17" spans="1:1" ht="18">
      <c r="A17" s="99" t="s">
        <v>106</v>
      </c>
    </row>
    <row r="18" spans="1:1" ht="120">
      <c r="A18" s="102" t="s">
        <v>107</v>
      </c>
    </row>
    <row r="19" spans="1:1" ht="18">
      <c r="A19" s="99" t="s">
        <v>108</v>
      </c>
    </row>
    <row r="20" spans="1:1" ht="45">
      <c r="A20" s="102" t="s">
        <v>110</v>
      </c>
    </row>
    <row r="21" spans="1:1" ht="18">
      <c r="A21" s="99" t="s">
        <v>109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9"/>
  <sheetViews>
    <sheetView workbookViewId="0"/>
  </sheetViews>
  <sheetFormatPr defaultColWidth="9.140625" defaultRowHeight="12.75"/>
  <cols>
    <col min="1" max="1" width="69" style="46" customWidth="1"/>
    <col min="2" max="2" width="31.42578125" style="46" customWidth="1"/>
    <col min="3" max="3" width="9.140625" style="46"/>
    <col min="4" max="4" width="51" style="46" customWidth="1"/>
    <col min="5" max="16384" width="9.140625" style="46"/>
  </cols>
  <sheetData>
    <row r="1" spans="1:4" ht="18">
      <c r="A1" s="64" t="s">
        <v>20</v>
      </c>
      <c r="B1" s="64" t="s">
        <v>75</v>
      </c>
    </row>
    <row r="2" spans="1:4" ht="18">
      <c r="A2" s="64" t="s">
        <v>19</v>
      </c>
      <c r="B2" s="64"/>
      <c r="C2" s="65"/>
      <c r="D2" s="65"/>
    </row>
    <row r="3" spans="1:4" ht="18">
      <c r="A3" s="64" t="s">
        <v>76</v>
      </c>
      <c r="B3" s="64"/>
    </row>
    <row r="4" spans="1:4" ht="18">
      <c r="A4" s="64" t="s">
        <v>21</v>
      </c>
      <c r="B4" s="64"/>
      <c r="C4" s="65"/>
      <c r="D4" s="66"/>
    </row>
    <row r="5" spans="1:4" ht="18">
      <c r="A5" s="64" t="s">
        <v>77</v>
      </c>
      <c r="B5" s="64"/>
    </row>
    <row r="6" spans="1:4" ht="18">
      <c r="A6" s="64" t="s">
        <v>78</v>
      </c>
      <c r="B6" s="64"/>
      <c r="C6" s="65"/>
      <c r="D6" s="66"/>
    </row>
    <row r="7" spans="1:4" ht="18">
      <c r="A7" s="64" t="s">
        <v>80</v>
      </c>
      <c r="B7" s="64"/>
      <c r="C7" s="65"/>
      <c r="D7" s="66"/>
    </row>
    <row r="8" spans="1:4" ht="18">
      <c r="A8" s="64" t="s">
        <v>79</v>
      </c>
      <c r="B8" s="64"/>
      <c r="D8" s="66"/>
    </row>
    <row r="9" spans="1:4" ht="18">
      <c r="A9" s="64" t="s">
        <v>74</v>
      </c>
      <c r="B9" s="64"/>
      <c r="C9" s="67"/>
      <c r="D9" s="6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6"/>
  <sheetViews>
    <sheetView showGridLines="0" zoomScale="90" zoomScaleNormal="90" workbookViewId="0"/>
  </sheetViews>
  <sheetFormatPr defaultRowHeight="12.75"/>
  <cols>
    <col min="1" max="1" width="36.42578125" customWidth="1"/>
    <col min="2" max="9" width="15.42578125" customWidth="1"/>
    <col min="10" max="10" width="16.28515625" customWidth="1"/>
    <col min="11" max="11" width="19.28515625" customWidth="1"/>
  </cols>
  <sheetData>
    <row r="1" spans="1:13">
      <c r="A1" s="94"/>
      <c r="B1" s="120" t="s">
        <v>97</v>
      </c>
      <c r="C1" s="121"/>
      <c r="D1" s="121"/>
      <c r="E1" s="121"/>
      <c r="F1" s="121"/>
      <c r="G1" s="121"/>
      <c r="H1" s="121"/>
      <c r="I1" s="121"/>
      <c r="J1" s="121"/>
      <c r="K1" s="94"/>
      <c r="L1" s="94"/>
      <c r="M1" s="94"/>
    </row>
    <row r="2" spans="1:13" ht="15">
      <c r="A2" s="94"/>
      <c r="B2" s="117" t="s">
        <v>89</v>
      </c>
      <c r="C2" s="118"/>
      <c r="D2" s="119"/>
      <c r="E2" s="117" t="s">
        <v>91</v>
      </c>
      <c r="F2" s="118"/>
      <c r="G2" s="119"/>
      <c r="H2" s="117" t="s">
        <v>72</v>
      </c>
      <c r="I2" s="118"/>
      <c r="J2" s="119"/>
      <c r="K2" s="94"/>
      <c r="L2" s="94"/>
      <c r="M2" s="94"/>
    </row>
    <row r="3" spans="1:13" ht="41.25" customHeight="1">
      <c r="A3" s="94"/>
      <c r="B3" s="89" t="s">
        <v>90</v>
      </c>
      <c r="C3" s="89" t="s">
        <v>88</v>
      </c>
      <c r="D3" s="89" t="s">
        <v>93</v>
      </c>
      <c r="E3" s="89" t="s">
        <v>92</v>
      </c>
      <c r="F3" s="89" t="s">
        <v>88</v>
      </c>
      <c r="G3" s="89" t="s">
        <v>93</v>
      </c>
      <c r="H3" s="89" t="s">
        <v>90</v>
      </c>
      <c r="I3" s="89" t="s">
        <v>88</v>
      </c>
      <c r="J3" s="89" t="s">
        <v>93</v>
      </c>
      <c r="K3" s="89" t="s">
        <v>94</v>
      </c>
      <c r="L3" s="94"/>
      <c r="M3" s="94"/>
    </row>
    <row r="4" spans="1:13" ht="37.5" customHeight="1">
      <c r="A4" s="98" t="s">
        <v>124</v>
      </c>
      <c r="B4" s="90">
        <f>'(5)Budżet szczegółowy1'!$G$76</f>
        <v>0</v>
      </c>
      <c r="C4" s="88">
        <f>'(3)Monitoring1'!$D$4+'(3)Monitoring1'!$H$4</f>
        <v>0</v>
      </c>
      <c r="D4" s="88">
        <f>'(3)Monitoring1'!$E$4+'(3)Monitoring1'!$I$4</f>
        <v>0</v>
      </c>
      <c r="E4" s="42">
        <f>'(5)Budżet szczegółowy1'!$H$76</f>
        <v>0</v>
      </c>
      <c r="F4" s="42">
        <f>'(3)Monitoring1'!$D$4</f>
        <v>0</v>
      </c>
      <c r="G4" s="42">
        <f>'(3)Monitoring1'!$E$4</f>
        <v>0</v>
      </c>
      <c r="H4" s="42">
        <f>'(5)Budżet szczegółowy1'!$I$76+'(5)Budżet szczegółowy1'!$J$76+'(5)Budżet szczegółowy1'!$K$76</f>
        <v>0</v>
      </c>
      <c r="I4" s="42">
        <f>'(3)Monitoring1'!$H$4</f>
        <v>0</v>
      </c>
      <c r="J4" s="42">
        <f>'(3)Monitoring1'!$I$4</f>
        <v>0</v>
      </c>
      <c r="K4" s="42">
        <f>IF(F4&gt;E4,F4-E4,0)</f>
        <v>0</v>
      </c>
      <c r="L4" s="94"/>
      <c r="M4" s="94"/>
    </row>
    <row r="5" spans="1:13" ht="37.5" customHeight="1">
      <c r="A5" s="113" t="s">
        <v>125</v>
      </c>
      <c r="B5" s="114">
        <f>'(5)Budżet szczegółowy1'!$G$148</f>
        <v>0</v>
      </c>
      <c r="C5" s="115">
        <f>'(3)Monitoring1'!$D$75+'(3)Monitoring1'!$H$75</f>
        <v>0</v>
      </c>
      <c r="D5" s="115">
        <f>'(3)Monitoring1'!$E$75+'(3)Monitoring1'!$I$75</f>
        <v>0</v>
      </c>
      <c r="E5" s="109">
        <f>'(5)Budżet szczegółowy1'!$H$148</f>
        <v>0</v>
      </c>
      <c r="F5" s="109">
        <f>'(3)Monitoring1'!$D$75</f>
        <v>0</v>
      </c>
      <c r="G5" s="109">
        <f>'(3)Monitoring1'!$E$75</f>
        <v>0</v>
      </c>
      <c r="H5" s="109">
        <f>'(5)Budżet szczegółowy1'!$I$148+'(5)Budżet szczegółowy1'!$J$148+'(5)Budżet szczegółowy1'!$K$148</f>
        <v>0</v>
      </c>
      <c r="I5" s="109">
        <f>'(3)Monitoring1'!$H$75</f>
        <v>0</v>
      </c>
      <c r="J5" s="109">
        <f>'(3)Monitoring1'!$I$75</f>
        <v>0</v>
      </c>
      <c r="K5" s="109">
        <f>IF(F5&gt;E5,IF(F5&gt;20%*E6,"Limit 25% kategorii przekroczony o " &amp; F5-20%*E6,F5-E5),0)</f>
        <v>0</v>
      </c>
      <c r="L5" s="94"/>
      <c r="M5" s="94"/>
    </row>
    <row r="6" spans="1:13" ht="37.5" customHeight="1">
      <c r="A6" s="113" t="s">
        <v>128</v>
      </c>
      <c r="B6" s="91">
        <f>'(5)Budżet szczegółowy1'!$G$220</f>
        <v>0</v>
      </c>
      <c r="C6" s="50">
        <f>'(3)Monitoring1'!$D$146+'(3)Monitoring1'!$H$146</f>
        <v>0</v>
      </c>
      <c r="D6" s="50">
        <f>'(3)Monitoring1'!$E$146+'(3)Monitoring1'!$I$146</f>
        <v>0</v>
      </c>
      <c r="E6" s="50">
        <f>'(5)Budżet szczegółowy1'!$H$220</f>
        <v>0</v>
      </c>
      <c r="F6" s="50">
        <f>'(3)Monitoring1'!$D$146</f>
        <v>0</v>
      </c>
      <c r="G6" s="50">
        <f>'(3)Monitoring1'!$E$146</f>
        <v>0</v>
      </c>
      <c r="H6" s="50">
        <f>'(5)Budżet szczegółowy1'!$I$220+'(5)Budżet szczegółowy1'!$J$220+'(5)Budżet szczegółowy1'!$K$220</f>
        <v>0</v>
      </c>
      <c r="I6" s="50">
        <f>'(3)Monitoring1'!$H$146</f>
        <v>0</v>
      </c>
      <c r="J6" s="50">
        <f>'(3)Monitoring1'!$I$146</f>
        <v>0</v>
      </c>
      <c r="K6" s="92">
        <f>IF(F6&gt;E6,IF(F6&gt;25%*E7,"Limit 25% kategorii przekroczony o " &amp; F6-25%*E7,F6-E6),0)</f>
        <v>0</v>
      </c>
      <c r="L6" s="94"/>
      <c r="M6" s="94"/>
    </row>
    <row r="7" spans="1:13" ht="37.5" customHeight="1">
      <c r="A7" s="98" t="s">
        <v>18</v>
      </c>
      <c r="B7" s="96">
        <f t="shared" ref="B7:J7" si="0">SUM(B4:B6)</f>
        <v>0</v>
      </c>
      <c r="C7" s="97">
        <f t="shared" si="0"/>
        <v>0</v>
      </c>
      <c r="D7" s="97">
        <f t="shared" si="0"/>
        <v>0</v>
      </c>
      <c r="E7" s="97">
        <f t="shared" si="0"/>
        <v>0</v>
      </c>
      <c r="F7" s="97">
        <f t="shared" si="0"/>
        <v>0</v>
      </c>
      <c r="G7" s="97">
        <f t="shared" si="0"/>
        <v>0</v>
      </c>
      <c r="H7" s="97">
        <f t="shared" si="0"/>
        <v>0</v>
      </c>
      <c r="I7" s="97">
        <f t="shared" si="0"/>
        <v>0</v>
      </c>
      <c r="J7" s="97">
        <f t="shared" si="0"/>
        <v>0</v>
      </c>
      <c r="K7" s="95"/>
      <c r="L7" s="94"/>
      <c r="M7" s="94"/>
    </row>
    <row r="8" spans="1:1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>
      <c r="A9" s="94"/>
      <c r="B9" s="120" t="s">
        <v>236</v>
      </c>
      <c r="C9" s="121"/>
      <c r="D9" s="121"/>
      <c r="E9" s="121"/>
      <c r="F9" s="121"/>
      <c r="G9" s="121"/>
      <c r="H9" s="121"/>
      <c r="I9" s="121"/>
      <c r="J9" s="121"/>
      <c r="K9" s="94"/>
      <c r="L9" s="94"/>
      <c r="M9" s="94"/>
    </row>
    <row r="10" spans="1:13" ht="15">
      <c r="A10" s="94"/>
      <c r="B10" s="117" t="s">
        <v>89</v>
      </c>
      <c r="C10" s="118"/>
      <c r="D10" s="119"/>
      <c r="E10" s="117" t="s">
        <v>91</v>
      </c>
      <c r="F10" s="118"/>
      <c r="G10" s="119"/>
      <c r="H10" s="117" t="s">
        <v>72</v>
      </c>
      <c r="I10" s="118"/>
      <c r="J10" s="119"/>
      <c r="K10" s="94"/>
      <c r="L10" s="94"/>
      <c r="M10" s="94"/>
    </row>
    <row r="11" spans="1:13" ht="25.5">
      <c r="A11" s="94"/>
      <c r="B11" s="89" t="s">
        <v>90</v>
      </c>
      <c r="C11" s="89" t="s">
        <v>88</v>
      </c>
      <c r="D11" s="89" t="s">
        <v>93</v>
      </c>
      <c r="E11" s="89" t="s">
        <v>92</v>
      </c>
      <c r="F11" s="89" t="s">
        <v>88</v>
      </c>
      <c r="G11" s="89" t="s">
        <v>93</v>
      </c>
      <c r="H11" s="89" t="s">
        <v>90</v>
      </c>
      <c r="I11" s="89" t="s">
        <v>88</v>
      </c>
      <c r="J11" s="89" t="s">
        <v>93</v>
      </c>
      <c r="K11" s="89" t="s">
        <v>94</v>
      </c>
      <c r="L11" s="94"/>
      <c r="M11" s="94"/>
    </row>
    <row r="12" spans="1:13" ht="37.5" customHeight="1">
      <c r="A12" s="98" t="s">
        <v>124</v>
      </c>
      <c r="B12" s="90">
        <f>'(8)Budżet szczegółowy2'!$G$76</f>
        <v>0</v>
      </c>
      <c r="C12" s="88">
        <f>'(6)Monitoring2'!$D$4+'(6)Monitoring2'!$H$4</f>
        <v>0</v>
      </c>
      <c r="D12" s="88">
        <f>'(6)Monitoring2'!$E$4+'(6)Monitoring2'!$I$4</f>
        <v>0</v>
      </c>
      <c r="E12" s="42">
        <f>'(8)Budżet szczegółowy2'!$H$76</f>
        <v>0</v>
      </c>
      <c r="F12" s="42">
        <f>'(6)Monitoring2'!$D$4</f>
        <v>0</v>
      </c>
      <c r="G12" s="42">
        <f>'(6)Monitoring2'!$E$4</f>
        <v>0</v>
      </c>
      <c r="H12" s="42">
        <f>'(8)Budżet szczegółowy2'!$I$76+'(8)Budżet szczegółowy2'!$J$76+'(8)Budżet szczegółowy2'!$K$76</f>
        <v>0</v>
      </c>
      <c r="I12" s="42">
        <f>'(6)Monitoring2'!$H$4</f>
        <v>0</v>
      </c>
      <c r="J12" s="42">
        <f>'(6)Monitoring2'!$I$4</f>
        <v>0</v>
      </c>
      <c r="K12" s="42">
        <f>IF(F12&gt;E12,F12-E12,0)</f>
        <v>0</v>
      </c>
      <c r="L12" s="94"/>
      <c r="M12" s="94"/>
    </row>
    <row r="13" spans="1:13" ht="37.5" customHeight="1">
      <c r="A13" s="113" t="s">
        <v>125</v>
      </c>
      <c r="B13" s="114">
        <f>'(8)Budżet szczegółowy2'!$G$148</f>
        <v>0</v>
      </c>
      <c r="C13" s="115">
        <f>'(6)Monitoring2'!$D$75+'(6)Monitoring2'!$H$75</f>
        <v>0</v>
      </c>
      <c r="D13" s="115">
        <f>'(6)Monitoring2'!$E$75+'(6)Monitoring2'!$I$75</f>
        <v>0</v>
      </c>
      <c r="E13" s="109">
        <f>'(8)Budżet szczegółowy2'!$H$148</f>
        <v>0</v>
      </c>
      <c r="F13" s="109">
        <f>'(6)Monitoring2'!$D$75</f>
        <v>0</v>
      </c>
      <c r="G13" s="109">
        <f>'(6)Monitoring2'!$E$75</f>
        <v>0</v>
      </c>
      <c r="H13" s="109">
        <f>'(8)Budżet szczegółowy2'!$I$148+'(8)Budżet szczegółowy2'!$J$148+'(8)Budżet szczegółowy2'!$K$148</f>
        <v>0</v>
      </c>
      <c r="I13" s="109">
        <f>'(6)Monitoring2'!$H$75</f>
        <v>0</v>
      </c>
      <c r="J13" s="109">
        <f>'(6)Monitoring2'!$I$75</f>
        <v>0</v>
      </c>
      <c r="K13" s="109">
        <f>IF(F13&gt;E13,IF(F13&gt;20%*E14,"Limit 20% kategorii przekroczony o " &amp; F13-20%*E14,F13-E13),0)</f>
        <v>0</v>
      </c>
      <c r="L13" s="94"/>
      <c r="M13" s="94"/>
    </row>
    <row r="14" spans="1:13" ht="37.5" customHeight="1">
      <c r="A14" s="113" t="s">
        <v>128</v>
      </c>
      <c r="B14" s="91">
        <f>'(8)Budżet szczegółowy2'!$G$220</f>
        <v>0</v>
      </c>
      <c r="C14" s="50">
        <f>'(6)Monitoring2'!$D$146+'(6)Monitoring2'!$H$146</f>
        <v>0</v>
      </c>
      <c r="D14" s="50">
        <f>'(3)Monitoring1'!$E$146+'(3)Monitoring1'!$I$146</f>
        <v>0</v>
      </c>
      <c r="E14" s="50">
        <f>'(8)Budżet szczegółowy2'!$H$220</f>
        <v>0</v>
      </c>
      <c r="F14" s="50">
        <f>'(6)Monitoring2'!$D$146</f>
        <v>0</v>
      </c>
      <c r="G14" s="50">
        <f>'(6)Monitoring2'!$E$146</f>
        <v>0</v>
      </c>
      <c r="H14" s="50">
        <f>'(8)Budżet szczegółowy2'!$I$220+'(8)Budżet szczegółowy2'!$J$220+'(8)Budżet szczegółowy2'!$K$220</f>
        <v>0</v>
      </c>
      <c r="I14" s="50">
        <f>'(6)Monitoring2'!$H$146</f>
        <v>0</v>
      </c>
      <c r="J14" s="50">
        <f>'(6)Monitoring2'!$I$146</f>
        <v>0</v>
      </c>
      <c r="K14" s="92">
        <f>IF(F14&gt;E14,IF(F14&gt;25%*E15,"Limit 25% kategorii przekroczony o " &amp; F14-25%*E15,F14-E14),0)</f>
        <v>0</v>
      </c>
      <c r="L14" s="94"/>
      <c r="M14" s="94"/>
    </row>
    <row r="15" spans="1:13" ht="37.5" customHeight="1">
      <c r="A15" s="98" t="s">
        <v>18</v>
      </c>
      <c r="B15" s="96">
        <f t="shared" ref="B15:J15" si="1">SUM(B12:B14)</f>
        <v>0</v>
      </c>
      <c r="C15" s="97">
        <f t="shared" si="1"/>
        <v>0</v>
      </c>
      <c r="D15" s="97">
        <f t="shared" si="1"/>
        <v>0</v>
      </c>
      <c r="E15" s="97">
        <f t="shared" si="1"/>
        <v>0</v>
      </c>
      <c r="F15" s="97">
        <f t="shared" si="1"/>
        <v>0</v>
      </c>
      <c r="G15" s="97">
        <f t="shared" si="1"/>
        <v>0</v>
      </c>
      <c r="H15" s="97">
        <f t="shared" si="1"/>
        <v>0</v>
      </c>
      <c r="I15" s="97">
        <f t="shared" si="1"/>
        <v>0</v>
      </c>
      <c r="J15" s="97">
        <f t="shared" si="1"/>
        <v>0</v>
      </c>
      <c r="K15" s="95"/>
      <c r="L15" s="94"/>
      <c r="M15" s="94"/>
    </row>
    <row r="16" spans="1:13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spans="1:1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>
      <c r="A23" s="94"/>
      <c r="B23" s="94"/>
      <c r="C23" s="94"/>
      <c r="D23" s="94" t="s">
        <v>99</v>
      </c>
      <c r="E23" s="94"/>
      <c r="F23" s="94"/>
      <c r="G23" s="94"/>
      <c r="H23" s="94"/>
      <c r="I23" s="94"/>
      <c r="J23" s="94"/>
      <c r="K23" s="94"/>
      <c r="L23" s="94"/>
      <c r="M23" s="94"/>
    </row>
    <row r="24" spans="1:13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</sheetData>
  <mergeCells count="8">
    <mergeCell ref="B10:D10"/>
    <mergeCell ref="E10:G10"/>
    <mergeCell ref="H10:J10"/>
    <mergeCell ref="B1:J1"/>
    <mergeCell ref="B2:D2"/>
    <mergeCell ref="E2:G2"/>
    <mergeCell ref="H2:J2"/>
    <mergeCell ref="B9:J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7"/>
  <sheetViews>
    <sheetView zoomScale="90" zoomScaleNormal="90" workbookViewId="0"/>
  </sheetViews>
  <sheetFormatPr defaultColWidth="9.140625" defaultRowHeight="12.75" outlineLevelRow="1"/>
  <cols>
    <col min="1" max="1" width="11.28515625" style="46" customWidth="1"/>
    <col min="2" max="2" width="42.42578125" style="46" customWidth="1"/>
    <col min="3" max="3" width="16" style="75" customWidth="1"/>
    <col min="4" max="4" width="19.42578125" style="75" customWidth="1"/>
    <col min="5" max="5" width="16.140625" style="75" customWidth="1"/>
    <col min="6" max="6" width="14.140625" style="75" customWidth="1"/>
    <col min="7" max="7" width="12.7109375" style="75" customWidth="1"/>
    <col min="8" max="8" width="15.5703125" style="75" customWidth="1"/>
    <col min="9" max="9" width="14.5703125" style="75" customWidth="1"/>
    <col min="10" max="10" width="20.7109375" style="46" customWidth="1"/>
    <col min="11" max="11" width="12.28515625" style="46" bestFit="1" customWidth="1"/>
    <col min="12" max="16384" width="9.140625" style="46"/>
  </cols>
  <sheetData>
    <row r="1" spans="1:10">
      <c r="A1" s="65"/>
      <c r="B1" s="65"/>
      <c r="C1" s="66"/>
      <c r="D1" s="66"/>
      <c r="E1" s="66"/>
      <c r="F1" s="66"/>
    </row>
    <row r="2" spans="1:10">
      <c r="A2" s="76" t="s">
        <v>95</v>
      </c>
    </row>
    <row r="3" spans="1:10" ht="25.5">
      <c r="A3" s="79" t="s">
        <v>111</v>
      </c>
      <c r="B3" s="79" t="s">
        <v>6</v>
      </c>
      <c r="C3" s="116" t="s">
        <v>232</v>
      </c>
      <c r="D3" s="116" t="s">
        <v>233</v>
      </c>
      <c r="E3" s="80" t="s">
        <v>4</v>
      </c>
      <c r="F3" s="80" t="s">
        <v>1</v>
      </c>
      <c r="G3" s="80" t="s">
        <v>72</v>
      </c>
      <c r="H3" s="80" t="s">
        <v>16</v>
      </c>
      <c r="I3" s="80" t="s">
        <v>17</v>
      </c>
      <c r="J3" s="80" t="s">
        <v>73</v>
      </c>
    </row>
    <row r="4" spans="1:10">
      <c r="A4" s="77" t="s">
        <v>130</v>
      </c>
      <c r="B4" s="77" t="str">
        <f>'(5)Budżet szczegółowy1'!B5</f>
        <v>Kategoria I.A – Koszty merytoryczne</v>
      </c>
      <c r="C4" s="81">
        <f>SUM(C5:C74)</f>
        <v>0</v>
      </c>
      <c r="D4" s="81">
        <f t="shared" ref="D4:I4" si="0">SUM(D5:D74)</f>
        <v>0</v>
      </c>
      <c r="E4" s="81">
        <f t="shared" si="0"/>
        <v>0</v>
      </c>
      <c r="F4" s="81">
        <f t="shared" si="0"/>
        <v>0</v>
      </c>
      <c r="G4" s="81">
        <f t="shared" si="0"/>
        <v>0</v>
      </c>
      <c r="H4" s="81">
        <f t="shared" si="0"/>
        <v>0</v>
      </c>
      <c r="I4" s="81">
        <f t="shared" si="0"/>
        <v>0</v>
      </c>
      <c r="J4" s="81"/>
    </row>
    <row r="5" spans="1:10">
      <c r="A5" s="82" t="s">
        <v>132</v>
      </c>
      <c r="B5" s="83" t="str">
        <f>IF('(5)Budżet szczegółowy1'!B6&lt;&gt;"",'(5)Budżet szczegółowy1'!B6,"")</f>
        <v/>
      </c>
      <c r="C5" s="84" t="str">
        <f>IF(B5&lt;&gt;"",'(5)Budżet szczegółowy1'!H6,"")</f>
        <v/>
      </c>
      <c r="D5" s="84" t="str">
        <f>IF(B5&lt;&gt;"",SUMIF('(4)RejWyd - Sprawozdanie1'!B:B, '(3)Monitoring1'!A5, '(4)RejWyd - Sprawozdanie1'!H:H),"")</f>
        <v/>
      </c>
      <c r="E5" s="85" t="str">
        <f>IF(B5&lt;&gt;"",C5-D5,"")</f>
        <v/>
      </c>
      <c r="F5" s="84"/>
      <c r="G5" s="85" t="str">
        <f>IF(B5&lt;&gt;"",'(5)Budżet szczegółowy1'!I6+'(5)Budżet szczegółowy1'!J6+'(5)Budżet szczegółowy1'!K6,"")</f>
        <v/>
      </c>
      <c r="H5" s="84" t="str">
        <f>IF(B5&lt;&gt;"",SUMIF('(4)RejWyd - Sprawozdanie1'!B:B, '(3)Monitoring1'!A5, '(4)RejWyd - Sprawozdanie1'!I:I),"")</f>
        <v/>
      </c>
      <c r="I5" s="85" t="str">
        <f>IF(B5&lt;&gt;"",SUM(G5-H5),"")</f>
        <v/>
      </c>
      <c r="J5" s="85"/>
    </row>
    <row r="6" spans="1:10">
      <c r="A6" s="82" t="s">
        <v>133</v>
      </c>
      <c r="B6" s="83" t="str">
        <f>IF('(5)Budżet szczegółowy1'!B7&lt;&gt;"",'(5)Budżet szczegółowy1'!B7,"")</f>
        <v/>
      </c>
      <c r="C6" s="84" t="str">
        <f>IF(B6&lt;&gt;"",'(5)Budżet szczegółowy1'!H7,"")</f>
        <v/>
      </c>
      <c r="D6" s="84" t="str">
        <f>IF(B6&lt;&gt;"",SUMIF('(4)RejWyd - Sprawozdanie1'!B:B, '(3)Monitoring1'!A6, '(4)RejWyd - Sprawozdanie1'!H:H),"")</f>
        <v/>
      </c>
      <c r="E6" s="85" t="str">
        <f t="shared" ref="E6:E53" si="1">IF(B6&lt;&gt;"",C6-D6,"")</f>
        <v/>
      </c>
      <c r="F6" s="84"/>
      <c r="G6" s="85" t="str">
        <f>IF(B6&lt;&gt;"",'(5)Budżet szczegółowy1'!I7+'(5)Budżet szczegółowy1'!J7+'(5)Budżet szczegółowy1'!K7,"")</f>
        <v/>
      </c>
      <c r="H6" s="84" t="str">
        <f>IF(B6&lt;&gt;"",SUMIF('(4)RejWyd - Sprawozdanie1'!B:B, '(3)Monitoring1'!A6, '(4)RejWyd - Sprawozdanie1'!I:I),"")</f>
        <v/>
      </c>
      <c r="I6" s="85" t="str">
        <f t="shared" ref="I6:I53" si="2">IF(B6&lt;&gt;"",SUM(G6-H6),"")</f>
        <v/>
      </c>
      <c r="J6" s="85"/>
    </row>
    <row r="7" spans="1:10">
      <c r="A7" s="82" t="s">
        <v>134</v>
      </c>
      <c r="B7" s="83" t="str">
        <f>IF('(5)Budżet szczegółowy1'!B8&lt;&gt;"",'(5)Budżet szczegółowy1'!B8,"")</f>
        <v/>
      </c>
      <c r="C7" s="84" t="str">
        <f>IF(B7&lt;&gt;"",'(5)Budżet szczegółowy1'!H8,"")</f>
        <v/>
      </c>
      <c r="D7" s="84" t="str">
        <f>IF(B7&lt;&gt;"",SUMIF('(4)RejWyd - Sprawozdanie1'!B:B, '(3)Monitoring1'!A7, '(4)RejWyd - Sprawozdanie1'!H:H),"")</f>
        <v/>
      </c>
      <c r="E7" s="85" t="str">
        <f t="shared" si="1"/>
        <v/>
      </c>
      <c r="F7" s="84"/>
      <c r="G7" s="85" t="str">
        <f>IF(B7&lt;&gt;"",'(5)Budżet szczegółowy1'!I8+'(5)Budżet szczegółowy1'!J8+'(5)Budżet szczegółowy1'!K8,"")</f>
        <v/>
      </c>
      <c r="H7" s="84" t="str">
        <f>IF(B7&lt;&gt;"",SUMIF('(4)RejWyd - Sprawozdanie1'!B:B, '(3)Monitoring1'!A7, '(4)RejWyd - Sprawozdanie1'!I:I),"")</f>
        <v/>
      </c>
      <c r="I7" s="85" t="str">
        <f t="shared" si="2"/>
        <v/>
      </c>
      <c r="J7" s="85"/>
    </row>
    <row r="8" spans="1:10">
      <c r="A8" s="82" t="s">
        <v>135</v>
      </c>
      <c r="B8" s="83" t="str">
        <f>IF('(5)Budżet szczegółowy1'!B9&lt;&gt;"",'(5)Budżet szczegółowy1'!B9,"")</f>
        <v/>
      </c>
      <c r="C8" s="84" t="str">
        <f>IF(B8&lt;&gt;"",'(5)Budżet szczegółowy1'!H9,"")</f>
        <v/>
      </c>
      <c r="D8" s="84" t="str">
        <f>IF(B8&lt;&gt;"",SUMIF('(4)RejWyd - Sprawozdanie1'!B:B, '(3)Monitoring1'!A8, '(4)RejWyd - Sprawozdanie1'!H:H),"")</f>
        <v/>
      </c>
      <c r="E8" s="85" t="str">
        <f t="shared" si="1"/>
        <v/>
      </c>
      <c r="F8" s="84"/>
      <c r="G8" s="85" t="str">
        <f>IF(B8&lt;&gt;"",'(5)Budżet szczegółowy1'!I9+'(5)Budżet szczegółowy1'!J9+'(5)Budżet szczegółowy1'!K9,"")</f>
        <v/>
      </c>
      <c r="H8" s="84" t="str">
        <f>IF(B8&lt;&gt;"",SUMIF('(4)RejWyd - Sprawozdanie1'!B:B, '(3)Monitoring1'!A8, '(4)RejWyd - Sprawozdanie1'!I:I),"")</f>
        <v/>
      </c>
      <c r="I8" s="85" t="str">
        <f t="shared" si="2"/>
        <v/>
      </c>
      <c r="J8" s="85"/>
    </row>
    <row r="9" spans="1:10">
      <c r="A9" s="82" t="s">
        <v>136</v>
      </c>
      <c r="B9" s="83" t="str">
        <f>IF('(5)Budżet szczegółowy1'!B10&lt;&gt;"",'(5)Budżet szczegółowy1'!B10,"")</f>
        <v/>
      </c>
      <c r="C9" s="84" t="str">
        <f>IF(B9&lt;&gt;"",'(5)Budżet szczegółowy1'!H10,"")</f>
        <v/>
      </c>
      <c r="D9" s="84" t="str">
        <f>IF(B9&lt;&gt;"",SUMIF('(4)RejWyd - Sprawozdanie1'!B:B, '(3)Monitoring1'!A9, '(4)RejWyd - Sprawozdanie1'!H:H),"")</f>
        <v/>
      </c>
      <c r="E9" s="85" t="str">
        <f t="shared" si="1"/>
        <v/>
      </c>
      <c r="F9" s="84"/>
      <c r="G9" s="85" t="str">
        <f>IF(B9&lt;&gt;"",'(5)Budżet szczegółowy1'!I10+'(5)Budżet szczegółowy1'!J10+'(5)Budżet szczegółowy1'!K10,"")</f>
        <v/>
      </c>
      <c r="H9" s="84" t="str">
        <f>IF(B9&lt;&gt;"",SUMIF('(4)RejWyd - Sprawozdanie1'!B:B, '(3)Monitoring1'!A9, '(4)RejWyd - Sprawozdanie1'!I:I),"")</f>
        <v/>
      </c>
      <c r="I9" s="85" t="str">
        <f t="shared" si="2"/>
        <v/>
      </c>
      <c r="J9" s="85"/>
    </row>
    <row r="10" spans="1:10">
      <c r="A10" s="82" t="s">
        <v>137</v>
      </c>
      <c r="B10" s="83" t="str">
        <f>IF('(5)Budżet szczegółowy1'!B11&lt;&gt;"",'(5)Budżet szczegółowy1'!B11,"")</f>
        <v/>
      </c>
      <c r="C10" s="84" t="str">
        <f>IF(B10&lt;&gt;"",'(5)Budżet szczegółowy1'!H11,"")</f>
        <v/>
      </c>
      <c r="D10" s="84" t="str">
        <f>IF(B10&lt;&gt;"",SUMIF('(4)RejWyd - Sprawozdanie1'!B:B, '(3)Monitoring1'!A10, '(4)RejWyd - Sprawozdanie1'!H:H),"")</f>
        <v/>
      </c>
      <c r="E10" s="85" t="str">
        <f t="shared" si="1"/>
        <v/>
      </c>
      <c r="F10" s="84"/>
      <c r="G10" s="85" t="str">
        <f>IF(B10&lt;&gt;"",'(5)Budżet szczegółowy1'!I11+'(5)Budżet szczegółowy1'!J11+'(5)Budżet szczegółowy1'!K11,"")</f>
        <v/>
      </c>
      <c r="H10" s="84" t="str">
        <f>IF(B10&lt;&gt;"",SUMIF('(4)RejWyd - Sprawozdanie1'!B:B, '(3)Monitoring1'!A10, '(4)RejWyd - Sprawozdanie1'!I:I),"")</f>
        <v/>
      </c>
      <c r="I10" s="85" t="str">
        <f t="shared" si="2"/>
        <v/>
      </c>
      <c r="J10" s="85"/>
    </row>
    <row r="11" spans="1:10">
      <c r="A11" s="82" t="s">
        <v>138</v>
      </c>
      <c r="B11" s="83" t="str">
        <f>IF('(5)Budżet szczegółowy1'!B12&lt;&gt;"",'(5)Budżet szczegółowy1'!B12,"")</f>
        <v/>
      </c>
      <c r="C11" s="84" t="str">
        <f>IF(B11&lt;&gt;"",'(5)Budżet szczegółowy1'!H12,"")</f>
        <v/>
      </c>
      <c r="D11" s="84" t="str">
        <f>IF(B11&lt;&gt;"",SUMIF('(4)RejWyd - Sprawozdanie1'!B:B, '(3)Monitoring1'!A11, '(4)RejWyd - Sprawozdanie1'!H:H),"")</f>
        <v/>
      </c>
      <c r="E11" s="85" t="str">
        <f t="shared" si="1"/>
        <v/>
      </c>
      <c r="F11" s="84"/>
      <c r="G11" s="85" t="str">
        <f>IF(B11&lt;&gt;"",'(5)Budżet szczegółowy1'!I12+'(5)Budżet szczegółowy1'!J12+'(5)Budżet szczegółowy1'!K12,"")</f>
        <v/>
      </c>
      <c r="H11" s="84" t="str">
        <f>IF(B11&lt;&gt;"",SUMIF('(4)RejWyd - Sprawozdanie1'!B:B, '(3)Monitoring1'!A11, '(4)RejWyd - Sprawozdanie1'!I:I),"")</f>
        <v/>
      </c>
      <c r="I11" s="85" t="str">
        <f t="shared" si="2"/>
        <v/>
      </c>
      <c r="J11" s="85"/>
    </row>
    <row r="12" spans="1:10">
      <c r="A12" s="82" t="s">
        <v>139</v>
      </c>
      <c r="B12" s="83" t="str">
        <f>IF('(5)Budżet szczegółowy1'!B13&lt;&gt;"",'(5)Budżet szczegółowy1'!B13,"")</f>
        <v/>
      </c>
      <c r="C12" s="84" t="str">
        <f>IF(B12&lt;&gt;"",'(5)Budżet szczegółowy1'!H13,"")</f>
        <v/>
      </c>
      <c r="D12" s="84" t="str">
        <f>IF(B12&lt;&gt;"",SUMIF('(4)RejWyd - Sprawozdanie1'!B:B, '(3)Monitoring1'!A12, '(4)RejWyd - Sprawozdanie1'!H:H),"")</f>
        <v/>
      </c>
      <c r="E12" s="85" t="str">
        <f t="shared" si="1"/>
        <v/>
      </c>
      <c r="F12" s="84"/>
      <c r="G12" s="85" t="str">
        <f>IF(B12&lt;&gt;"",'(5)Budżet szczegółowy1'!I13+'(5)Budżet szczegółowy1'!J13+'(5)Budżet szczegółowy1'!K13,"")</f>
        <v/>
      </c>
      <c r="H12" s="84" t="str">
        <f>IF(B12&lt;&gt;"",SUMIF('(4)RejWyd - Sprawozdanie1'!B:B, '(3)Monitoring1'!A12, '(4)RejWyd - Sprawozdanie1'!I:I),"")</f>
        <v/>
      </c>
      <c r="I12" s="85" t="str">
        <f t="shared" si="2"/>
        <v/>
      </c>
      <c r="J12" s="85"/>
    </row>
    <row r="13" spans="1:10">
      <c r="A13" s="82" t="s">
        <v>140</v>
      </c>
      <c r="B13" s="83" t="str">
        <f>IF('(5)Budżet szczegółowy1'!B14&lt;&gt;"",'(5)Budżet szczegółowy1'!B14,"")</f>
        <v/>
      </c>
      <c r="C13" s="84" t="str">
        <f>IF(B13&lt;&gt;"",'(5)Budżet szczegółowy1'!H14,"")</f>
        <v/>
      </c>
      <c r="D13" s="84" t="str">
        <f>IF(B13&lt;&gt;"",SUMIF('(4)RejWyd - Sprawozdanie1'!B:B, '(3)Monitoring1'!A13, '(4)RejWyd - Sprawozdanie1'!H:H),"")</f>
        <v/>
      </c>
      <c r="E13" s="85" t="str">
        <f t="shared" si="1"/>
        <v/>
      </c>
      <c r="F13" s="84"/>
      <c r="G13" s="85" t="str">
        <f>IF(B13&lt;&gt;"",'(5)Budżet szczegółowy1'!I14+'(5)Budżet szczegółowy1'!J14+'(5)Budżet szczegółowy1'!K14,"")</f>
        <v/>
      </c>
      <c r="H13" s="84" t="str">
        <f>IF(B13&lt;&gt;"",SUMIF('(4)RejWyd - Sprawozdanie1'!B:B, '(3)Monitoring1'!A13, '(4)RejWyd - Sprawozdanie1'!I:I),"")</f>
        <v/>
      </c>
      <c r="I13" s="85" t="str">
        <f t="shared" si="2"/>
        <v/>
      </c>
      <c r="J13" s="85"/>
    </row>
    <row r="14" spans="1:10">
      <c r="A14" s="82" t="s">
        <v>141</v>
      </c>
      <c r="B14" s="83" t="str">
        <f>IF('(5)Budżet szczegółowy1'!B15&lt;&gt;"",'(5)Budżet szczegółowy1'!B15,"")</f>
        <v/>
      </c>
      <c r="C14" s="84" t="str">
        <f>IF(B14&lt;&gt;"",'(5)Budżet szczegółowy1'!H15,"")</f>
        <v/>
      </c>
      <c r="D14" s="84" t="str">
        <f>IF(B14&lt;&gt;"",SUMIF('(4)RejWyd - Sprawozdanie1'!B:B, '(3)Monitoring1'!A14, '(4)RejWyd - Sprawozdanie1'!H:H),"")</f>
        <v/>
      </c>
      <c r="E14" s="85" t="str">
        <f t="shared" si="1"/>
        <v/>
      </c>
      <c r="F14" s="84"/>
      <c r="G14" s="85" t="str">
        <f>IF(B14&lt;&gt;"",'(5)Budżet szczegółowy1'!I15+'(5)Budżet szczegółowy1'!J15+'(5)Budżet szczegółowy1'!K15,"")</f>
        <v/>
      </c>
      <c r="H14" s="84" t="str">
        <f>IF(B14&lt;&gt;"",SUMIF('(4)RejWyd - Sprawozdanie1'!B:B, '(3)Monitoring1'!A14, '(4)RejWyd - Sprawozdanie1'!I:I),"")</f>
        <v/>
      </c>
      <c r="I14" s="85" t="str">
        <f t="shared" si="2"/>
        <v/>
      </c>
      <c r="J14" s="85"/>
    </row>
    <row r="15" spans="1:10">
      <c r="A15" s="82" t="s">
        <v>142</v>
      </c>
      <c r="B15" s="83" t="str">
        <f>IF('(5)Budżet szczegółowy1'!B16&lt;&gt;"",'(5)Budżet szczegółowy1'!B16,"")</f>
        <v/>
      </c>
      <c r="C15" s="84" t="str">
        <f>IF(B15&lt;&gt;"",'(5)Budżet szczegółowy1'!H16,"")</f>
        <v/>
      </c>
      <c r="D15" s="84" t="str">
        <f>IF(B15&lt;&gt;"",SUMIF('(4)RejWyd - Sprawozdanie1'!B:B, '(3)Monitoring1'!A15, '(4)RejWyd - Sprawozdanie1'!H:H),"")</f>
        <v/>
      </c>
      <c r="E15" s="85" t="str">
        <f t="shared" si="1"/>
        <v/>
      </c>
      <c r="F15" s="84"/>
      <c r="G15" s="85" t="str">
        <f>IF(B15&lt;&gt;"",'(5)Budżet szczegółowy1'!I16+'(5)Budżet szczegółowy1'!J16+'(5)Budżet szczegółowy1'!K16,"")</f>
        <v/>
      </c>
      <c r="H15" s="84" t="str">
        <f>IF(B15&lt;&gt;"",SUMIF('(4)RejWyd - Sprawozdanie1'!B:B, '(3)Monitoring1'!A15, '(4)RejWyd - Sprawozdanie1'!I:I),"")</f>
        <v/>
      </c>
      <c r="I15" s="85" t="str">
        <f t="shared" si="2"/>
        <v/>
      </c>
      <c r="J15" s="85"/>
    </row>
    <row r="16" spans="1:10">
      <c r="A16" s="82" t="s">
        <v>143</v>
      </c>
      <c r="B16" s="83" t="str">
        <f>IF('(5)Budżet szczegółowy1'!B17&lt;&gt;"",'(5)Budżet szczegółowy1'!B17,"")</f>
        <v/>
      </c>
      <c r="C16" s="84" t="str">
        <f>IF(B16&lt;&gt;"",'(5)Budżet szczegółowy1'!H17,"")</f>
        <v/>
      </c>
      <c r="D16" s="84" t="str">
        <f>IF(B16&lt;&gt;"",SUMIF('(4)RejWyd - Sprawozdanie1'!B:B, '(3)Monitoring1'!A16, '(4)RejWyd - Sprawozdanie1'!H:H),"")</f>
        <v/>
      </c>
      <c r="E16" s="85" t="str">
        <f t="shared" si="1"/>
        <v/>
      </c>
      <c r="F16" s="84"/>
      <c r="G16" s="85" t="str">
        <f>IF(B16&lt;&gt;"",'(5)Budżet szczegółowy1'!I17+'(5)Budżet szczegółowy1'!J17+'(5)Budżet szczegółowy1'!K17,"")</f>
        <v/>
      </c>
      <c r="H16" s="84" t="str">
        <f>IF(B16&lt;&gt;"",SUMIF('(4)RejWyd - Sprawozdanie1'!B:B, '(3)Monitoring1'!A16, '(4)RejWyd - Sprawozdanie1'!I:I),"")</f>
        <v/>
      </c>
      <c r="I16" s="85" t="str">
        <f t="shared" si="2"/>
        <v/>
      </c>
      <c r="J16" s="85"/>
    </row>
    <row r="17" spans="1:10">
      <c r="A17" s="82" t="s">
        <v>144</v>
      </c>
      <c r="B17" s="83" t="str">
        <f>IF('(5)Budżet szczegółowy1'!B18&lt;&gt;"",'(5)Budżet szczegółowy1'!B18,"")</f>
        <v/>
      </c>
      <c r="C17" s="84" t="str">
        <f>IF(B17&lt;&gt;"",'(5)Budżet szczegółowy1'!H18,"")</f>
        <v/>
      </c>
      <c r="D17" s="84" t="str">
        <f>IF(B17&lt;&gt;"",SUMIF('(4)RejWyd - Sprawozdanie1'!B:B, '(3)Monitoring1'!A17, '(4)RejWyd - Sprawozdanie1'!H:H),"")</f>
        <v/>
      </c>
      <c r="E17" s="85" t="str">
        <f t="shared" si="1"/>
        <v/>
      </c>
      <c r="F17" s="84"/>
      <c r="G17" s="85" t="str">
        <f>IF(B17&lt;&gt;"",'(5)Budżet szczegółowy1'!I18+'(5)Budżet szczegółowy1'!J18+'(5)Budżet szczegółowy1'!K18,"")</f>
        <v/>
      </c>
      <c r="H17" s="84" t="str">
        <f>IF(B17&lt;&gt;"",SUMIF('(4)RejWyd - Sprawozdanie1'!B:B, '(3)Monitoring1'!A17, '(4)RejWyd - Sprawozdanie1'!I:I),"")</f>
        <v/>
      </c>
      <c r="I17" s="85" t="str">
        <f t="shared" si="2"/>
        <v/>
      </c>
      <c r="J17" s="85"/>
    </row>
    <row r="18" spans="1:10">
      <c r="A18" s="82" t="s">
        <v>145</v>
      </c>
      <c r="B18" s="83" t="str">
        <f>IF('(5)Budżet szczegółowy1'!B19&lt;&gt;"",'(5)Budżet szczegółowy1'!B19,"")</f>
        <v/>
      </c>
      <c r="C18" s="84" t="str">
        <f>IF(B18&lt;&gt;"",'(5)Budżet szczegółowy1'!H19,"")</f>
        <v/>
      </c>
      <c r="D18" s="84" t="str">
        <f>IF(B18&lt;&gt;"",SUMIF('(4)RejWyd - Sprawozdanie1'!B:B, '(3)Monitoring1'!A18, '(4)RejWyd - Sprawozdanie1'!H:H),"")</f>
        <v/>
      </c>
      <c r="E18" s="85" t="str">
        <f t="shared" si="1"/>
        <v/>
      </c>
      <c r="F18" s="84"/>
      <c r="G18" s="85" t="str">
        <f>IF(B18&lt;&gt;"",'(5)Budżet szczegółowy1'!I19+'(5)Budżet szczegółowy1'!J19+'(5)Budżet szczegółowy1'!K19,"")</f>
        <v/>
      </c>
      <c r="H18" s="84" t="str">
        <f>IF(B18&lt;&gt;"",SUMIF('(4)RejWyd - Sprawozdanie1'!B:B, '(3)Monitoring1'!A18, '(4)RejWyd - Sprawozdanie1'!I:I),"")</f>
        <v/>
      </c>
      <c r="I18" s="85" t="str">
        <f t="shared" si="2"/>
        <v/>
      </c>
      <c r="J18" s="85"/>
    </row>
    <row r="19" spans="1:10">
      <c r="A19" s="82" t="s">
        <v>146</v>
      </c>
      <c r="B19" s="83" t="str">
        <f>IF('(5)Budżet szczegółowy1'!B20&lt;&gt;"",'(5)Budżet szczegółowy1'!B20,"")</f>
        <v/>
      </c>
      <c r="C19" s="84" t="str">
        <f>IF(B19&lt;&gt;"",'(5)Budżet szczegółowy1'!H20,"")</f>
        <v/>
      </c>
      <c r="D19" s="84" t="str">
        <f>IF(B19&lt;&gt;"",SUMIF('(4)RejWyd - Sprawozdanie1'!B:B, '(3)Monitoring1'!A19, '(4)RejWyd - Sprawozdanie1'!H:H),"")</f>
        <v/>
      </c>
      <c r="E19" s="85" t="str">
        <f t="shared" si="1"/>
        <v/>
      </c>
      <c r="F19" s="84"/>
      <c r="G19" s="85" t="str">
        <f>IF(B19&lt;&gt;"",'(5)Budżet szczegółowy1'!I20+'(5)Budżet szczegółowy1'!J20+'(5)Budżet szczegółowy1'!K20,"")</f>
        <v/>
      </c>
      <c r="H19" s="84" t="str">
        <f>IF(B19&lt;&gt;"",SUMIF('(4)RejWyd - Sprawozdanie1'!B:B, '(3)Monitoring1'!A19, '(4)RejWyd - Sprawozdanie1'!I:I),"")</f>
        <v/>
      </c>
      <c r="I19" s="85" t="str">
        <f t="shared" si="2"/>
        <v/>
      </c>
      <c r="J19" s="85"/>
    </row>
    <row r="20" spans="1:10">
      <c r="A20" s="82" t="s">
        <v>147</v>
      </c>
      <c r="B20" s="83" t="str">
        <f>IF('(5)Budżet szczegółowy1'!B21&lt;&gt;"",'(5)Budżet szczegółowy1'!B21,"")</f>
        <v/>
      </c>
      <c r="C20" s="84" t="str">
        <f>IF(B20&lt;&gt;"",'(5)Budżet szczegółowy1'!H21,"")</f>
        <v/>
      </c>
      <c r="D20" s="84" t="str">
        <f>IF(B20&lt;&gt;"",SUMIF('(4)RejWyd - Sprawozdanie1'!B:B, '(3)Monitoring1'!A20, '(4)RejWyd - Sprawozdanie1'!H:H),"")</f>
        <v/>
      </c>
      <c r="E20" s="85" t="str">
        <f t="shared" si="1"/>
        <v/>
      </c>
      <c r="F20" s="84"/>
      <c r="G20" s="85" t="str">
        <f>IF(B20&lt;&gt;"",'(5)Budżet szczegółowy1'!I21+'(5)Budżet szczegółowy1'!J21+'(5)Budżet szczegółowy1'!K21,"")</f>
        <v/>
      </c>
      <c r="H20" s="84" t="str">
        <f>IF(B20&lt;&gt;"",SUMIF('(4)RejWyd - Sprawozdanie1'!B:B, '(3)Monitoring1'!A20, '(4)RejWyd - Sprawozdanie1'!I:I),"")</f>
        <v/>
      </c>
      <c r="I20" s="85" t="str">
        <f t="shared" si="2"/>
        <v/>
      </c>
      <c r="J20" s="85"/>
    </row>
    <row r="21" spans="1:10">
      <c r="A21" s="82" t="s">
        <v>148</v>
      </c>
      <c r="B21" s="83" t="str">
        <f>IF('(5)Budżet szczegółowy1'!B22&lt;&gt;"",'(5)Budżet szczegółowy1'!B22,"")</f>
        <v/>
      </c>
      <c r="C21" s="84" t="str">
        <f>IF(B21&lt;&gt;"",'(5)Budżet szczegółowy1'!H22,"")</f>
        <v/>
      </c>
      <c r="D21" s="84" t="str">
        <f>IF(B21&lt;&gt;"",SUMIF('(4)RejWyd - Sprawozdanie1'!B:B, '(3)Monitoring1'!A21, '(4)RejWyd - Sprawozdanie1'!H:H),"")</f>
        <v/>
      </c>
      <c r="E21" s="85" t="str">
        <f t="shared" si="1"/>
        <v/>
      </c>
      <c r="F21" s="84"/>
      <c r="G21" s="85" t="str">
        <f>IF(B21&lt;&gt;"",'(5)Budżet szczegółowy1'!I22+'(5)Budżet szczegółowy1'!J22+'(5)Budżet szczegółowy1'!K22,"")</f>
        <v/>
      </c>
      <c r="H21" s="84" t="str">
        <f>IF(B21&lt;&gt;"",SUMIF('(4)RejWyd - Sprawozdanie1'!B:B, '(3)Monitoring1'!A21, '(4)RejWyd - Sprawozdanie1'!I:I),"")</f>
        <v/>
      </c>
      <c r="I21" s="85" t="str">
        <f t="shared" si="2"/>
        <v/>
      </c>
      <c r="J21" s="85"/>
    </row>
    <row r="22" spans="1:10">
      <c r="A22" s="82" t="s">
        <v>149</v>
      </c>
      <c r="B22" s="83" t="str">
        <f>IF('(5)Budżet szczegółowy1'!B23&lt;&gt;"",'(5)Budżet szczegółowy1'!B23,"")</f>
        <v/>
      </c>
      <c r="C22" s="84" t="str">
        <f>IF(B22&lt;&gt;"",'(5)Budżet szczegółowy1'!H23,"")</f>
        <v/>
      </c>
      <c r="D22" s="84" t="str">
        <f>IF(B22&lt;&gt;"",SUMIF('(4)RejWyd - Sprawozdanie1'!B:B, '(3)Monitoring1'!A22, '(4)RejWyd - Sprawozdanie1'!H:H),"")</f>
        <v/>
      </c>
      <c r="E22" s="85" t="str">
        <f t="shared" si="1"/>
        <v/>
      </c>
      <c r="F22" s="84"/>
      <c r="G22" s="85" t="str">
        <f>IF(B22&lt;&gt;"",'(5)Budżet szczegółowy1'!I23+'(5)Budżet szczegółowy1'!J23+'(5)Budżet szczegółowy1'!K23,"")</f>
        <v/>
      </c>
      <c r="H22" s="84" t="str">
        <f>IF(B22&lt;&gt;"",SUMIF('(4)RejWyd - Sprawozdanie1'!B:B, '(3)Monitoring1'!A22, '(4)RejWyd - Sprawozdanie1'!I:I),"")</f>
        <v/>
      </c>
      <c r="I22" s="85" t="str">
        <f t="shared" si="2"/>
        <v/>
      </c>
      <c r="J22" s="85"/>
    </row>
    <row r="23" spans="1:10">
      <c r="A23" s="82" t="s">
        <v>150</v>
      </c>
      <c r="B23" s="83" t="str">
        <f>IF('(5)Budżet szczegółowy1'!B24&lt;&gt;"",'(5)Budżet szczegółowy1'!B24,"")</f>
        <v/>
      </c>
      <c r="C23" s="84" t="str">
        <f>IF(B23&lt;&gt;"",'(5)Budżet szczegółowy1'!H24,"")</f>
        <v/>
      </c>
      <c r="D23" s="84" t="str">
        <f>IF(B23&lt;&gt;"",SUMIF('(4)RejWyd - Sprawozdanie1'!B:B, '(3)Monitoring1'!A23, '(4)RejWyd - Sprawozdanie1'!H:H),"")</f>
        <v/>
      </c>
      <c r="E23" s="85" t="str">
        <f t="shared" si="1"/>
        <v/>
      </c>
      <c r="F23" s="84"/>
      <c r="G23" s="85" t="str">
        <f>IF(B23&lt;&gt;"",'(5)Budżet szczegółowy1'!I24+'(5)Budżet szczegółowy1'!J24+'(5)Budżet szczegółowy1'!K24,"")</f>
        <v/>
      </c>
      <c r="H23" s="84" t="str">
        <f>IF(B23&lt;&gt;"",SUMIF('(4)RejWyd - Sprawozdanie1'!B:B, '(3)Monitoring1'!A23, '(4)RejWyd - Sprawozdanie1'!I:I),"")</f>
        <v/>
      </c>
      <c r="I23" s="85" t="str">
        <f t="shared" si="2"/>
        <v/>
      </c>
      <c r="J23" s="85"/>
    </row>
    <row r="24" spans="1:10">
      <c r="A24" s="82" t="s">
        <v>151</v>
      </c>
      <c r="B24" s="83" t="str">
        <f>IF('(5)Budżet szczegółowy1'!B25&lt;&gt;"",'(5)Budżet szczegółowy1'!B25,"")</f>
        <v/>
      </c>
      <c r="C24" s="84" t="str">
        <f>IF(B24&lt;&gt;"",'(5)Budżet szczegółowy1'!H25,"")</f>
        <v/>
      </c>
      <c r="D24" s="84" t="str">
        <f>IF(B24&lt;&gt;"",SUMIF('(4)RejWyd - Sprawozdanie1'!B:B, '(3)Monitoring1'!A24, '(4)RejWyd - Sprawozdanie1'!H:H),"")</f>
        <v/>
      </c>
      <c r="E24" s="85" t="str">
        <f t="shared" si="1"/>
        <v/>
      </c>
      <c r="F24" s="84"/>
      <c r="G24" s="85" t="str">
        <f>IF(B24&lt;&gt;"",'(5)Budżet szczegółowy1'!I25+'(5)Budżet szczegółowy1'!J25+'(5)Budżet szczegółowy1'!K25,"")</f>
        <v/>
      </c>
      <c r="H24" s="84" t="str">
        <f>IF(B24&lt;&gt;"",SUMIF('(4)RejWyd - Sprawozdanie1'!B:B, '(3)Monitoring1'!A24, '(4)RejWyd - Sprawozdanie1'!I:I),"")</f>
        <v/>
      </c>
      <c r="I24" s="85" t="str">
        <f t="shared" si="2"/>
        <v/>
      </c>
      <c r="J24" s="85"/>
    </row>
    <row r="25" spans="1:10">
      <c r="A25" s="82" t="s">
        <v>152</v>
      </c>
      <c r="B25" s="83" t="str">
        <f>IF('(5)Budżet szczegółowy1'!B26&lt;&gt;"",'(5)Budżet szczegółowy1'!B26,"")</f>
        <v/>
      </c>
      <c r="C25" s="84" t="str">
        <f>IF(B25&lt;&gt;"",'(5)Budżet szczegółowy1'!H26,"")</f>
        <v/>
      </c>
      <c r="D25" s="84" t="str">
        <f>IF(B25&lt;&gt;"",SUMIF('(4)RejWyd - Sprawozdanie1'!B:B, '(3)Monitoring1'!A25, '(4)RejWyd - Sprawozdanie1'!H:H),"")</f>
        <v/>
      </c>
      <c r="E25" s="85" t="str">
        <f t="shared" si="1"/>
        <v/>
      </c>
      <c r="F25" s="84"/>
      <c r="G25" s="85" t="str">
        <f>IF(B25&lt;&gt;"",'(5)Budżet szczegółowy1'!I26+'(5)Budżet szczegółowy1'!J26+'(5)Budżet szczegółowy1'!K26,"")</f>
        <v/>
      </c>
      <c r="H25" s="84" t="str">
        <f>IF(B25&lt;&gt;"",SUMIF('(4)RejWyd - Sprawozdanie1'!B:B, '(3)Monitoring1'!A25, '(4)RejWyd - Sprawozdanie1'!I:I),"")</f>
        <v/>
      </c>
      <c r="I25" s="85" t="str">
        <f t="shared" si="2"/>
        <v/>
      </c>
      <c r="J25" s="85"/>
    </row>
    <row r="26" spans="1:10">
      <c r="A26" s="82" t="s">
        <v>153</v>
      </c>
      <c r="B26" s="83" t="str">
        <f>IF('(5)Budżet szczegółowy1'!B27&lt;&gt;"",'(5)Budżet szczegółowy1'!B27,"")</f>
        <v/>
      </c>
      <c r="C26" s="84" t="str">
        <f>IF(B26&lt;&gt;"",'(5)Budżet szczegółowy1'!H27,"")</f>
        <v/>
      </c>
      <c r="D26" s="84" t="str">
        <f>IF(B26&lt;&gt;"",SUMIF('(4)RejWyd - Sprawozdanie1'!B:B, '(3)Monitoring1'!A26, '(4)RejWyd - Sprawozdanie1'!H:H),"")</f>
        <v/>
      </c>
      <c r="E26" s="85" t="str">
        <f t="shared" si="1"/>
        <v/>
      </c>
      <c r="F26" s="84"/>
      <c r="G26" s="85" t="str">
        <f>IF(B26&lt;&gt;"",'(5)Budżet szczegółowy1'!I27+'(5)Budżet szczegółowy1'!J27+'(5)Budżet szczegółowy1'!K27,"")</f>
        <v/>
      </c>
      <c r="H26" s="84" t="str">
        <f>IF(B26&lt;&gt;"",SUMIF('(4)RejWyd - Sprawozdanie1'!B:B, '(3)Monitoring1'!A26, '(4)RejWyd - Sprawozdanie1'!I:I),"")</f>
        <v/>
      </c>
      <c r="I26" s="85" t="str">
        <f t="shared" si="2"/>
        <v/>
      </c>
      <c r="J26" s="85"/>
    </row>
    <row r="27" spans="1:10">
      <c r="A27" s="82" t="s">
        <v>154</v>
      </c>
      <c r="B27" s="83" t="str">
        <f>IF('(5)Budżet szczegółowy1'!B28&lt;&gt;"",'(5)Budżet szczegółowy1'!B28,"")</f>
        <v/>
      </c>
      <c r="C27" s="84" t="str">
        <f>IF(B27&lt;&gt;"",'(5)Budżet szczegółowy1'!H28,"")</f>
        <v/>
      </c>
      <c r="D27" s="84" t="str">
        <f>IF(B27&lt;&gt;"",SUMIF('(4)RejWyd - Sprawozdanie1'!B:B, '(3)Monitoring1'!A27, '(4)RejWyd - Sprawozdanie1'!H:H),"")</f>
        <v/>
      </c>
      <c r="E27" s="85" t="str">
        <f t="shared" si="1"/>
        <v/>
      </c>
      <c r="F27" s="84"/>
      <c r="G27" s="85" t="str">
        <f>IF(B27&lt;&gt;"",'(5)Budżet szczegółowy1'!I28+'(5)Budżet szczegółowy1'!J28+'(5)Budżet szczegółowy1'!K28,"")</f>
        <v/>
      </c>
      <c r="H27" s="84" t="str">
        <f>IF(B27&lt;&gt;"",SUMIF('(4)RejWyd - Sprawozdanie1'!B:B, '(3)Monitoring1'!A27, '(4)RejWyd - Sprawozdanie1'!I:I),"")</f>
        <v/>
      </c>
      <c r="I27" s="85" t="str">
        <f t="shared" si="2"/>
        <v/>
      </c>
      <c r="J27" s="85"/>
    </row>
    <row r="28" spans="1:10">
      <c r="A28" s="82" t="s">
        <v>155</v>
      </c>
      <c r="B28" s="83" t="str">
        <f>IF('(5)Budżet szczegółowy1'!B29&lt;&gt;"",'(5)Budżet szczegółowy1'!B29,"")</f>
        <v/>
      </c>
      <c r="C28" s="84" t="str">
        <f>IF(B28&lt;&gt;"",'(5)Budżet szczegółowy1'!H29,"")</f>
        <v/>
      </c>
      <c r="D28" s="84" t="str">
        <f>IF(B28&lt;&gt;"",SUMIF('(4)RejWyd - Sprawozdanie1'!B:B, '(3)Monitoring1'!A28, '(4)RejWyd - Sprawozdanie1'!H:H),"")</f>
        <v/>
      </c>
      <c r="E28" s="85" t="str">
        <f t="shared" si="1"/>
        <v/>
      </c>
      <c r="F28" s="84"/>
      <c r="G28" s="85" t="str">
        <f>IF(B28&lt;&gt;"",'(5)Budżet szczegółowy1'!I29+'(5)Budżet szczegółowy1'!J29+'(5)Budżet szczegółowy1'!K29,"")</f>
        <v/>
      </c>
      <c r="H28" s="84" t="str">
        <f>IF(B28&lt;&gt;"",SUMIF('(4)RejWyd - Sprawozdanie1'!B:B, '(3)Monitoring1'!A28, '(4)RejWyd - Sprawozdanie1'!I:I),"")</f>
        <v/>
      </c>
      <c r="I28" s="85" t="str">
        <f t="shared" si="2"/>
        <v/>
      </c>
      <c r="J28" s="85"/>
    </row>
    <row r="29" spans="1:10">
      <c r="A29" s="82" t="s">
        <v>156</v>
      </c>
      <c r="B29" s="83" t="str">
        <f>IF('(5)Budżet szczegółowy1'!B30&lt;&gt;"",'(5)Budżet szczegółowy1'!B30,"")</f>
        <v/>
      </c>
      <c r="C29" s="84" t="str">
        <f>IF(B29&lt;&gt;"",'(5)Budżet szczegółowy1'!H30,"")</f>
        <v/>
      </c>
      <c r="D29" s="84" t="str">
        <f>IF(B29&lt;&gt;"",SUMIF('(4)RejWyd - Sprawozdanie1'!B:B, '(3)Monitoring1'!A29, '(4)RejWyd - Sprawozdanie1'!H:H),"")</f>
        <v/>
      </c>
      <c r="E29" s="85" t="str">
        <f t="shared" si="1"/>
        <v/>
      </c>
      <c r="F29" s="84"/>
      <c r="G29" s="85" t="str">
        <f>IF(B29&lt;&gt;"",'(5)Budżet szczegółowy1'!I30+'(5)Budżet szczegółowy1'!J30+'(5)Budżet szczegółowy1'!K30,"")</f>
        <v/>
      </c>
      <c r="H29" s="84" t="str">
        <f>IF(B29&lt;&gt;"",SUMIF('(4)RejWyd - Sprawozdanie1'!B:B, '(3)Monitoring1'!A29, '(4)RejWyd - Sprawozdanie1'!I:I),"")</f>
        <v/>
      </c>
      <c r="I29" s="85" t="str">
        <f t="shared" si="2"/>
        <v/>
      </c>
      <c r="J29" s="85"/>
    </row>
    <row r="30" spans="1:10" outlineLevel="1">
      <c r="A30" s="82" t="s">
        <v>157</v>
      </c>
      <c r="B30" s="83" t="str">
        <f>IF('(5)Budżet szczegółowy1'!B31&lt;&gt;"",'(5)Budżet szczegółowy1'!B31,"")</f>
        <v/>
      </c>
      <c r="C30" s="84" t="str">
        <f>IF(B30&lt;&gt;"",'(5)Budżet szczegółowy1'!H31,"")</f>
        <v/>
      </c>
      <c r="D30" s="84" t="str">
        <f>IF(B30&lt;&gt;"",SUMIF('(4)RejWyd - Sprawozdanie1'!B:B, '(3)Monitoring1'!A30, '(4)RejWyd - Sprawozdanie1'!H:H),"")</f>
        <v/>
      </c>
      <c r="E30" s="85" t="str">
        <f t="shared" si="1"/>
        <v/>
      </c>
      <c r="F30" s="84"/>
      <c r="G30" s="85" t="str">
        <f>IF(B30&lt;&gt;"",'(5)Budżet szczegółowy1'!I31+'(5)Budżet szczegółowy1'!J31+'(5)Budżet szczegółowy1'!K31,"")</f>
        <v/>
      </c>
      <c r="H30" s="84" t="str">
        <f>IF(B30&lt;&gt;"",SUMIF('(4)RejWyd - Sprawozdanie1'!B:B, '(3)Monitoring1'!A30, '(4)RejWyd - Sprawozdanie1'!I:I),"")</f>
        <v/>
      </c>
      <c r="I30" s="85" t="str">
        <f t="shared" si="2"/>
        <v/>
      </c>
      <c r="J30" s="85"/>
    </row>
    <row r="31" spans="1:10" outlineLevel="1">
      <c r="A31" s="82" t="s">
        <v>158</v>
      </c>
      <c r="B31" s="83" t="str">
        <f>IF('(5)Budżet szczegółowy1'!B32&lt;&gt;"",'(5)Budżet szczegółowy1'!B32,"")</f>
        <v/>
      </c>
      <c r="C31" s="84" t="str">
        <f>IF(B31&lt;&gt;"",'(5)Budżet szczegółowy1'!H32,"")</f>
        <v/>
      </c>
      <c r="D31" s="84" t="str">
        <f>IF(B31&lt;&gt;"",SUMIF('(4)RejWyd - Sprawozdanie1'!B:B, '(3)Monitoring1'!A31, '(4)RejWyd - Sprawozdanie1'!H:H),"")</f>
        <v/>
      </c>
      <c r="E31" s="85" t="str">
        <f t="shared" si="1"/>
        <v/>
      </c>
      <c r="F31" s="84"/>
      <c r="G31" s="85" t="str">
        <f>IF(B31&lt;&gt;"",'(5)Budżet szczegółowy1'!I32+'(5)Budżet szczegółowy1'!J32+'(5)Budżet szczegółowy1'!K32,"")</f>
        <v/>
      </c>
      <c r="H31" s="84" t="str">
        <f>IF(B31&lt;&gt;"",SUMIF('(4)RejWyd - Sprawozdanie1'!B:B, '(3)Monitoring1'!A31, '(4)RejWyd - Sprawozdanie1'!I:I),"")</f>
        <v/>
      </c>
      <c r="I31" s="85" t="str">
        <f t="shared" si="2"/>
        <v/>
      </c>
      <c r="J31" s="85"/>
    </row>
    <row r="32" spans="1:10" outlineLevel="1">
      <c r="A32" s="82" t="s">
        <v>159</v>
      </c>
      <c r="B32" s="83" t="str">
        <f>IF('(5)Budżet szczegółowy1'!B33&lt;&gt;"",'(5)Budżet szczegółowy1'!B33,"")</f>
        <v/>
      </c>
      <c r="C32" s="84" t="str">
        <f>IF(B32&lt;&gt;"",'(5)Budżet szczegółowy1'!H33,"")</f>
        <v/>
      </c>
      <c r="D32" s="84" t="str">
        <f>IF(B32&lt;&gt;"",SUMIF('(4)RejWyd - Sprawozdanie1'!B:B, '(3)Monitoring1'!A32, '(4)RejWyd - Sprawozdanie1'!H:H),"")</f>
        <v/>
      </c>
      <c r="E32" s="85" t="str">
        <f t="shared" si="1"/>
        <v/>
      </c>
      <c r="F32" s="84"/>
      <c r="G32" s="85" t="str">
        <f>IF(B32&lt;&gt;"",'(5)Budżet szczegółowy1'!I33+'(5)Budżet szczegółowy1'!J33+'(5)Budżet szczegółowy1'!K33,"")</f>
        <v/>
      </c>
      <c r="H32" s="84" t="str">
        <f>IF(B32&lt;&gt;"",SUMIF('(4)RejWyd - Sprawozdanie1'!B:B, '(3)Monitoring1'!A32, '(4)RejWyd - Sprawozdanie1'!I:I),"")</f>
        <v/>
      </c>
      <c r="I32" s="85" t="str">
        <f t="shared" si="2"/>
        <v/>
      </c>
      <c r="J32" s="85"/>
    </row>
    <row r="33" spans="1:10" outlineLevel="1">
      <c r="A33" s="82" t="s">
        <v>160</v>
      </c>
      <c r="B33" s="83" t="str">
        <f>IF('(5)Budżet szczegółowy1'!B34&lt;&gt;"",'(5)Budżet szczegółowy1'!B34,"")</f>
        <v/>
      </c>
      <c r="C33" s="84" t="str">
        <f>IF(B33&lt;&gt;"",'(5)Budżet szczegółowy1'!H34,"")</f>
        <v/>
      </c>
      <c r="D33" s="84" t="str">
        <f>IF(B33&lt;&gt;"",SUMIF('(4)RejWyd - Sprawozdanie1'!B:B, '(3)Monitoring1'!A33, '(4)RejWyd - Sprawozdanie1'!H:H),"")</f>
        <v/>
      </c>
      <c r="E33" s="85" t="str">
        <f t="shared" si="1"/>
        <v/>
      </c>
      <c r="F33" s="84"/>
      <c r="G33" s="85" t="str">
        <f>IF(B33&lt;&gt;"",'(5)Budżet szczegółowy1'!I34+'(5)Budżet szczegółowy1'!J34+'(5)Budżet szczegółowy1'!K34,"")</f>
        <v/>
      </c>
      <c r="H33" s="84" t="str">
        <f>IF(B33&lt;&gt;"",SUMIF('(4)RejWyd - Sprawozdanie1'!B:B, '(3)Monitoring1'!A33, '(4)RejWyd - Sprawozdanie1'!I:I),"")</f>
        <v/>
      </c>
      <c r="I33" s="85" t="str">
        <f t="shared" si="2"/>
        <v/>
      </c>
      <c r="J33" s="85"/>
    </row>
    <row r="34" spans="1:10" outlineLevel="1">
      <c r="A34" s="82" t="s">
        <v>161</v>
      </c>
      <c r="B34" s="83" t="str">
        <f>IF('(5)Budżet szczegółowy1'!B35&lt;&gt;"",'(5)Budżet szczegółowy1'!B35,"")</f>
        <v/>
      </c>
      <c r="C34" s="84" t="str">
        <f>IF(B34&lt;&gt;"",'(5)Budżet szczegółowy1'!H35,"")</f>
        <v/>
      </c>
      <c r="D34" s="84" t="str">
        <f>IF(B34&lt;&gt;"",SUMIF('(4)RejWyd - Sprawozdanie1'!B:B, '(3)Monitoring1'!A34, '(4)RejWyd - Sprawozdanie1'!H:H),"")</f>
        <v/>
      </c>
      <c r="E34" s="85" t="str">
        <f t="shared" si="1"/>
        <v/>
      </c>
      <c r="F34" s="84"/>
      <c r="G34" s="85" t="str">
        <f>IF(B34&lt;&gt;"",'(5)Budżet szczegółowy1'!I35+'(5)Budżet szczegółowy1'!J35+'(5)Budżet szczegółowy1'!K35,"")</f>
        <v/>
      </c>
      <c r="H34" s="84" t="str">
        <f>IF(B34&lt;&gt;"",SUMIF('(4)RejWyd - Sprawozdanie1'!B:B, '(3)Monitoring1'!A34, '(4)RejWyd - Sprawozdanie1'!I:I),"")</f>
        <v/>
      </c>
      <c r="I34" s="85" t="str">
        <f t="shared" si="2"/>
        <v/>
      </c>
      <c r="J34" s="85"/>
    </row>
    <row r="35" spans="1:10" outlineLevel="1">
      <c r="A35" s="82" t="s">
        <v>162</v>
      </c>
      <c r="B35" s="83" t="str">
        <f>IF('(5)Budżet szczegółowy1'!B36&lt;&gt;"",'(5)Budżet szczegółowy1'!B36,"")</f>
        <v/>
      </c>
      <c r="C35" s="84" t="str">
        <f>IF(B35&lt;&gt;"",'(5)Budżet szczegółowy1'!H36,"")</f>
        <v/>
      </c>
      <c r="D35" s="84" t="str">
        <f>IF(B35&lt;&gt;"",SUMIF('(4)RejWyd - Sprawozdanie1'!B:B, '(3)Monitoring1'!A35, '(4)RejWyd - Sprawozdanie1'!H:H),"")</f>
        <v/>
      </c>
      <c r="E35" s="85" t="str">
        <f t="shared" si="1"/>
        <v/>
      </c>
      <c r="F35" s="84"/>
      <c r="G35" s="85" t="str">
        <f>IF(B35&lt;&gt;"",'(5)Budżet szczegółowy1'!I36+'(5)Budżet szczegółowy1'!J36+'(5)Budżet szczegółowy1'!K36,"")</f>
        <v/>
      </c>
      <c r="H35" s="84" t="str">
        <f>IF(B35&lt;&gt;"",SUMIF('(4)RejWyd - Sprawozdanie1'!B:B, '(3)Monitoring1'!A35, '(4)RejWyd - Sprawozdanie1'!I:I),"")</f>
        <v/>
      </c>
      <c r="I35" s="85" t="str">
        <f t="shared" si="2"/>
        <v/>
      </c>
      <c r="J35" s="85"/>
    </row>
    <row r="36" spans="1:10" outlineLevel="1">
      <c r="A36" s="82" t="s">
        <v>163</v>
      </c>
      <c r="B36" s="83" t="str">
        <f>IF('(5)Budżet szczegółowy1'!B37&lt;&gt;"",'(5)Budżet szczegółowy1'!B37,"")</f>
        <v/>
      </c>
      <c r="C36" s="84" t="str">
        <f>IF(B36&lt;&gt;"",'(5)Budżet szczegółowy1'!H37,"")</f>
        <v/>
      </c>
      <c r="D36" s="84" t="str">
        <f>IF(B36&lt;&gt;"",SUMIF('(4)RejWyd - Sprawozdanie1'!B:B, '(3)Monitoring1'!A36, '(4)RejWyd - Sprawozdanie1'!H:H),"")</f>
        <v/>
      </c>
      <c r="E36" s="85" t="str">
        <f t="shared" si="1"/>
        <v/>
      </c>
      <c r="F36" s="84"/>
      <c r="G36" s="85" t="str">
        <f>IF(B36&lt;&gt;"",'(5)Budżet szczegółowy1'!I37+'(5)Budżet szczegółowy1'!J37+'(5)Budżet szczegółowy1'!K37,"")</f>
        <v/>
      </c>
      <c r="H36" s="84" t="str">
        <f>IF(B36&lt;&gt;"",SUMIF('(4)RejWyd - Sprawozdanie1'!B:B, '(3)Monitoring1'!A36, '(4)RejWyd - Sprawozdanie1'!I:I),"")</f>
        <v/>
      </c>
      <c r="I36" s="85" t="str">
        <f t="shared" si="2"/>
        <v/>
      </c>
      <c r="J36" s="85"/>
    </row>
    <row r="37" spans="1:10" outlineLevel="1">
      <c r="A37" s="82" t="s">
        <v>164</v>
      </c>
      <c r="B37" s="83" t="str">
        <f>IF('(5)Budżet szczegółowy1'!B38&lt;&gt;"",'(5)Budżet szczegółowy1'!B38,"")</f>
        <v/>
      </c>
      <c r="C37" s="84" t="str">
        <f>IF(B37&lt;&gt;"",'(5)Budżet szczegółowy1'!H38,"")</f>
        <v/>
      </c>
      <c r="D37" s="84" t="str">
        <f>IF(B37&lt;&gt;"",SUMIF('(4)RejWyd - Sprawozdanie1'!B:B, '(3)Monitoring1'!A37, '(4)RejWyd - Sprawozdanie1'!H:H),"")</f>
        <v/>
      </c>
      <c r="E37" s="85" t="str">
        <f t="shared" si="1"/>
        <v/>
      </c>
      <c r="F37" s="84"/>
      <c r="G37" s="85" t="str">
        <f>IF(B37&lt;&gt;"",'(5)Budżet szczegółowy1'!I38+'(5)Budżet szczegółowy1'!J38+'(5)Budżet szczegółowy1'!K38,"")</f>
        <v/>
      </c>
      <c r="H37" s="84" t="str">
        <f>IF(B37&lt;&gt;"",SUMIF('(4)RejWyd - Sprawozdanie1'!B:B, '(3)Monitoring1'!A37, '(4)RejWyd - Sprawozdanie1'!I:I),"")</f>
        <v/>
      </c>
      <c r="I37" s="85" t="str">
        <f t="shared" si="2"/>
        <v/>
      </c>
      <c r="J37" s="85"/>
    </row>
    <row r="38" spans="1:10" outlineLevel="1">
      <c r="A38" s="82" t="s">
        <v>165</v>
      </c>
      <c r="B38" s="83" t="str">
        <f>IF('(5)Budżet szczegółowy1'!B39&lt;&gt;"",'(5)Budżet szczegółowy1'!B39,"")</f>
        <v/>
      </c>
      <c r="C38" s="84" t="str">
        <f>IF(B38&lt;&gt;"",'(5)Budżet szczegółowy1'!H39,"")</f>
        <v/>
      </c>
      <c r="D38" s="84" t="str">
        <f>IF(B38&lt;&gt;"",SUMIF('(4)RejWyd - Sprawozdanie1'!B:B, '(3)Monitoring1'!A38, '(4)RejWyd - Sprawozdanie1'!H:H),"")</f>
        <v/>
      </c>
      <c r="E38" s="85" t="str">
        <f t="shared" si="1"/>
        <v/>
      </c>
      <c r="F38" s="84"/>
      <c r="G38" s="85" t="str">
        <f>IF(B38&lt;&gt;"",'(5)Budżet szczegółowy1'!I39+'(5)Budżet szczegółowy1'!J39+'(5)Budżet szczegółowy1'!K39,"")</f>
        <v/>
      </c>
      <c r="H38" s="84" t="str">
        <f>IF(B38&lt;&gt;"",SUMIF('(4)RejWyd - Sprawozdanie1'!B:B, '(3)Monitoring1'!A38, '(4)RejWyd - Sprawozdanie1'!I:I),"")</f>
        <v/>
      </c>
      <c r="I38" s="85" t="str">
        <f t="shared" si="2"/>
        <v/>
      </c>
      <c r="J38" s="85"/>
    </row>
    <row r="39" spans="1:10" outlineLevel="1">
      <c r="A39" s="82" t="s">
        <v>166</v>
      </c>
      <c r="B39" s="83" t="str">
        <f>IF('(5)Budżet szczegółowy1'!B40&lt;&gt;"",'(5)Budżet szczegółowy1'!B40,"")</f>
        <v/>
      </c>
      <c r="C39" s="84" t="str">
        <f>IF(B39&lt;&gt;"",'(5)Budżet szczegółowy1'!H40,"")</f>
        <v/>
      </c>
      <c r="D39" s="84" t="str">
        <f>IF(B39&lt;&gt;"",SUMIF('(4)RejWyd - Sprawozdanie1'!B:B, '(3)Monitoring1'!A39, '(4)RejWyd - Sprawozdanie1'!H:H),"")</f>
        <v/>
      </c>
      <c r="E39" s="85" t="str">
        <f t="shared" si="1"/>
        <v/>
      </c>
      <c r="F39" s="84"/>
      <c r="G39" s="85" t="str">
        <f>IF(B39&lt;&gt;"",'(5)Budżet szczegółowy1'!I40+'(5)Budżet szczegółowy1'!J40+'(5)Budżet szczegółowy1'!K40,"")</f>
        <v/>
      </c>
      <c r="H39" s="84" t="str">
        <f>IF(B39&lt;&gt;"",SUMIF('(4)RejWyd - Sprawozdanie1'!B:B, '(3)Monitoring1'!A39, '(4)RejWyd - Sprawozdanie1'!I:I),"")</f>
        <v/>
      </c>
      <c r="I39" s="85" t="str">
        <f t="shared" si="2"/>
        <v/>
      </c>
      <c r="J39" s="85"/>
    </row>
    <row r="40" spans="1:10" outlineLevel="1">
      <c r="A40" s="82" t="s">
        <v>167</v>
      </c>
      <c r="B40" s="83" t="str">
        <f>IF('(5)Budżet szczegółowy1'!B41&lt;&gt;"",'(5)Budżet szczegółowy1'!B41,"")</f>
        <v/>
      </c>
      <c r="C40" s="84" t="str">
        <f>IF(B40&lt;&gt;"",'(5)Budżet szczegółowy1'!H41,"")</f>
        <v/>
      </c>
      <c r="D40" s="84" t="str">
        <f>IF(B40&lt;&gt;"",SUMIF('(4)RejWyd - Sprawozdanie1'!B:B, '(3)Monitoring1'!A40, '(4)RejWyd - Sprawozdanie1'!H:H),"")</f>
        <v/>
      </c>
      <c r="E40" s="85" t="str">
        <f t="shared" si="1"/>
        <v/>
      </c>
      <c r="F40" s="84"/>
      <c r="G40" s="85" t="str">
        <f>IF(B40&lt;&gt;"",'(5)Budżet szczegółowy1'!I41+'(5)Budżet szczegółowy1'!J41+'(5)Budżet szczegółowy1'!K41,"")</f>
        <v/>
      </c>
      <c r="H40" s="84" t="str">
        <f>IF(B40&lt;&gt;"",SUMIF('(4)RejWyd - Sprawozdanie1'!B:B, '(3)Monitoring1'!A40, '(4)RejWyd - Sprawozdanie1'!I:I),"")</f>
        <v/>
      </c>
      <c r="I40" s="85" t="str">
        <f t="shared" si="2"/>
        <v/>
      </c>
      <c r="J40" s="85"/>
    </row>
    <row r="41" spans="1:10" outlineLevel="1">
      <c r="A41" s="82" t="s">
        <v>168</v>
      </c>
      <c r="B41" s="83" t="str">
        <f>IF('(5)Budżet szczegółowy1'!B42&lt;&gt;"",'(5)Budżet szczegółowy1'!B42,"")</f>
        <v/>
      </c>
      <c r="C41" s="84" t="str">
        <f>IF(B41&lt;&gt;"",'(5)Budżet szczegółowy1'!H42,"")</f>
        <v/>
      </c>
      <c r="D41" s="84" t="str">
        <f>IF(B41&lt;&gt;"",SUMIF('(4)RejWyd - Sprawozdanie1'!B:B, '(3)Monitoring1'!A41, '(4)RejWyd - Sprawozdanie1'!H:H),"")</f>
        <v/>
      </c>
      <c r="E41" s="85" t="str">
        <f t="shared" si="1"/>
        <v/>
      </c>
      <c r="F41" s="84"/>
      <c r="G41" s="85" t="str">
        <f>IF(B41&lt;&gt;"",'(5)Budżet szczegółowy1'!I42+'(5)Budżet szczegółowy1'!J42+'(5)Budżet szczegółowy1'!K42,"")</f>
        <v/>
      </c>
      <c r="H41" s="84" t="str">
        <f>IF(B41&lt;&gt;"",SUMIF('(4)RejWyd - Sprawozdanie1'!B:B, '(3)Monitoring1'!A41, '(4)RejWyd - Sprawozdanie1'!I:I),"")</f>
        <v/>
      </c>
      <c r="I41" s="85" t="str">
        <f t="shared" si="2"/>
        <v/>
      </c>
      <c r="J41" s="85"/>
    </row>
    <row r="42" spans="1:10" outlineLevel="1">
      <c r="A42" s="82" t="s">
        <v>169</v>
      </c>
      <c r="B42" s="83" t="str">
        <f>IF('(5)Budżet szczegółowy1'!B43&lt;&gt;"",'(5)Budżet szczegółowy1'!B43,"")</f>
        <v/>
      </c>
      <c r="C42" s="84" t="str">
        <f>IF(B42&lt;&gt;"",'(5)Budżet szczegółowy1'!H43,"")</f>
        <v/>
      </c>
      <c r="D42" s="84" t="str">
        <f>IF(B42&lt;&gt;"",SUMIF('(4)RejWyd - Sprawozdanie1'!B:B, '(3)Monitoring1'!A42, '(4)RejWyd - Sprawozdanie1'!H:H),"")</f>
        <v/>
      </c>
      <c r="E42" s="85" t="str">
        <f t="shared" si="1"/>
        <v/>
      </c>
      <c r="F42" s="84"/>
      <c r="G42" s="85" t="str">
        <f>IF(B42&lt;&gt;"",'(5)Budżet szczegółowy1'!I43+'(5)Budżet szczegółowy1'!J43+'(5)Budżet szczegółowy1'!K43,"")</f>
        <v/>
      </c>
      <c r="H42" s="84" t="str">
        <f>IF(B42&lt;&gt;"",SUMIF('(4)RejWyd - Sprawozdanie1'!B:B, '(3)Monitoring1'!A42, '(4)RejWyd - Sprawozdanie1'!I:I),"")</f>
        <v/>
      </c>
      <c r="I42" s="85" t="str">
        <f t="shared" si="2"/>
        <v/>
      </c>
      <c r="J42" s="85"/>
    </row>
    <row r="43" spans="1:10" outlineLevel="1">
      <c r="A43" s="82" t="s">
        <v>170</v>
      </c>
      <c r="B43" s="83" t="str">
        <f>IF('(5)Budżet szczegółowy1'!B44&lt;&gt;"",'(5)Budżet szczegółowy1'!B44,"")</f>
        <v/>
      </c>
      <c r="C43" s="84" t="str">
        <f>IF(B43&lt;&gt;"",'(5)Budżet szczegółowy1'!H44,"")</f>
        <v/>
      </c>
      <c r="D43" s="84" t="str">
        <f>IF(B43&lt;&gt;"",SUMIF('(4)RejWyd - Sprawozdanie1'!B:B, '(3)Monitoring1'!A43, '(4)RejWyd - Sprawozdanie1'!H:H),"")</f>
        <v/>
      </c>
      <c r="E43" s="85" t="str">
        <f t="shared" si="1"/>
        <v/>
      </c>
      <c r="F43" s="84"/>
      <c r="G43" s="85" t="str">
        <f>IF(B43&lt;&gt;"",'(5)Budżet szczegółowy1'!I44+'(5)Budżet szczegółowy1'!J44+'(5)Budżet szczegółowy1'!K44,"")</f>
        <v/>
      </c>
      <c r="H43" s="84" t="str">
        <f>IF(B43&lt;&gt;"",SUMIF('(4)RejWyd - Sprawozdanie1'!B:B, '(3)Monitoring1'!A43, '(4)RejWyd - Sprawozdanie1'!I:I),"")</f>
        <v/>
      </c>
      <c r="I43" s="85" t="str">
        <f t="shared" si="2"/>
        <v/>
      </c>
      <c r="J43" s="85"/>
    </row>
    <row r="44" spans="1:10" outlineLevel="1">
      <c r="A44" s="82" t="s">
        <v>171</v>
      </c>
      <c r="B44" s="83" t="str">
        <f>IF('(5)Budżet szczegółowy1'!B45&lt;&gt;"",'(5)Budżet szczegółowy1'!B45,"")</f>
        <v/>
      </c>
      <c r="C44" s="84" t="str">
        <f>IF(B44&lt;&gt;"",'(5)Budżet szczegółowy1'!H45,"")</f>
        <v/>
      </c>
      <c r="D44" s="84" t="str">
        <f>IF(B44&lt;&gt;"",SUMIF('(4)RejWyd - Sprawozdanie1'!B:B, '(3)Monitoring1'!A44, '(4)RejWyd - Sprawozdanie1'!H:H),"")</f>
        <v/>
      </c>
      <c r="E44" s="85" t="str">
        <f t="shared" si="1"/>
        <v/>
      </c>
      <c r="F44" s="84"/>
      <c r="G44" s="85" t="str">
        <f>IF(B44&lt;&gt;"",'(5)Budżet szczegółowy1'!I45+'(5)Budżet szczegółowy1'!J45+'(5)Budżet szczegółowy1'!K45,"")</f>
        <v/>
      </c>
      <c r="H44" s="84" t="str">
        <f>IF(B44&lt;&gt;"",SUMIF('(4)RejWyd - Sprawozdanie1'!B:B, '(3)Monitoring1'!A44, '(4)RejWyd - Sprawozdanie1'!I:I),"")</f>
        <v/>
      </c>
      <c r="I44" s="85" t="str">
        <f t="shared" si="2"/>
        <v/>
      </c>
      <c r="J44" s="85"/>
    </row>
    <row r="45" spans="1:10" outlineLevel="1">
      <c r="A45" s="82" t="s">
        <v>172</v>
      </c>
      <c r="B45" s="83" t="str">
        <f>IF('(5)Budżet szczegółowy1'!B46&lt;&gt;"",'(5)Budżet szczegółowy1'!B46,"")</f>
        <v/>
      </c>
      <c r="C45" s="84" t="str">
        <f>IF(B45&lt;&gt;"",'(5)Budżet szczegółowy1'!H46,"")</f>
        <v/>
      </c>
      <c r="D45" s="84" t="str">
        <f>IF(B45&lt;&gt;"",SUMIF('(4)RejWyd - Sprawozdanie1'!B:B, '(3)Monitoring1'!A45, '(4)RejWyd - Sprawozdanie1'!H:H),"")</f>
        <v/>
      </c>
      <c r="E45" s="85" t="str">
        <f t="shared" si="1"/>
        <v/>
      </c>
      <c r="F45" s="84"/>
      <c r="G45" s="85" t="str">
        <f>IF(B45&lt;&gt;"",'(5)Budżet szczegółowy1'!I46+'(5)Budżet szczegółowy1'!J46+'(5)Budżet szczegółowy1'!K46,"")</f>
        <v/>
      </c>
      <c r="H45" s="84" t="str">
        <f>IF(B45&lt;&gt;"",SUMIF('(4)RejWyd - Sprawozdanie1'!B:B, '(3)Monitoring1'!A45, '(4)RejWyd - Sprawozdanie1'!I:I),"")</f>
        <v/>
      </c>
      <c r="I45" s="85" t="str">
        <f t="shared" si="2"/>
        <v/>
      </c>
      <c r="J45" s="85"/>
    </row>
    <row r="46" spans="1:10" outlineLevel="1">
      <c r="A46" s="82" t="s">
        <v>173</v>
      </c>
      <c r="B46" s="83" t="str">
        <f>IF('(5)Budżet szczegółowy1'!B47&lt;&gt;"",'(5)Budżet szczegółowy1'!B47,"")</f>
        <v/>
      </c>
      <c r="C46" s="84" t="str">
        <f>IF(B46&lt;&gt;"",'(5)Budżet szczegółowy1'!H47,"")</f>
        <v/>
      </c>
      <c r="D46" s="84" t="str">
        <f>IF(B46&lt;&gt;"",SUMIF('(4)RejWyd - Sprawozdanie1'!B:B, '(3)Monitoring1'!A46, '(4)RejWyd - Sprawozdanie1'!H:H),"")</f>
        <v/>
      </c>
      <c r="E46" s="85" t="str">
        <f t="shared" si="1"/>
        <v/>
      </c>
      <c r="F46" s="84"/>
      <c r="G46" s="85" t="str">
        <f>IF(B46&lt;&gt;"",'(5)Budżet szczegółowy1'!I47+'(5)Budżet szczegółowy1'!J47+'(5)Budżet szczegółowy1'!K47,"")</f>
        <v/>
      </c>
      <c r="H46" s="84" t="str">
        <f>IF(B46&lt;&gt;"",SUMIF('(4)RejWyd - Sprawozdanie1'!B:B, '(3)Monitoring1'!A46, '(4)RejWyd - Sprawozdanie1'!I:I),"")</f>
        <v/>
      </c>
      <c r="I46" s="85" t="str">
        <f t="shared" si="2"/>
        <v/>
      </c>
      <c r="J46" s="85"/>
    </row>
    <row r="47" spans="1:10" outlineLevel="1">
      <c r="A47" s="82" t="s">
        <v>174</v>
      </c>
      <c r="B47" s="83" t="str">
        <f>IF('(5)Budżet szczegółowy1'!B48&lt;&gt;"",'(5)Budżet szczegółowy1'!B48,"")</f>
        <v/>
      </c>
      <c r="C47" s="84" t="str">
        <f>IF(B47&lt;&gt;"",'(5)Budżet szczegółowy1'!H48,"")</f>
        <v/>
      </c>
      <c r="D47" s="84" t="str">
        <f>IF(B47&lt;&gt;"",SUMIF('(4)RejWyd - Sprawozdanie1'!B:B, '(3)Monitoring1'!A47, '(4)RejWyd - Sprawozdanie1'!H:H),"")</f>
        <v/>
      </c>
      <c r="E47" s="85" t="str">
        <f t="shared" si="1"/>
        <v/>
      </c>
      <c r="F47" s="84"/>
      <c r="G47" s="85" t="str">
        <f>IF(B47&lt;&gt;"",'(5)Budżet szczegółowy1'!I48+'(5)Budżet szczegółowy1'!J48+'(5)Budżet szczegółowy1'!K48,"")</f>
        <v/>
      </c>
      <c r="H47" s="84" t="str">
        <f>IF(B47&lt;&gt;"",SUMIF('(4)RejWyd - Sprawozdanie1'!B:B, '(3)Monitoring1'!A47, '(4)RejWyd - Sprawozdanie1'!I:I),"")</f>
        <v/>
      </c>
      <c r="I47" s="85" t="str">
        <f t="shared" si="2"/>
        <v/>
      </c>
      <c r="J47" s="85"/>
    </row>
    <row r="48" spans="1:10" outlineLevel="1">
      <c r="A48" s="82" t="s">
        <v>175</v>
      </c>
      <c r="B48" s="83" t="str">
        <f>IF('(5)Budżet szczegółowy1'!B49&lt;&gt;"",'(5)Budżet szczegółowy1'!B49,"")</f>
        <v/>
      </c>
      <c r="C48" s="84" t="str">
        <f>IF(B48&lt;&gt;"",'(5)Budżet szczegółowy1'!H49,"")</f>
        <v/>
      </c>
      <c r="D48" s="84" t="str">
        <f>IF(B48&lt;&gt;"",SUMIF('(4)RejWyd - Sprawozdanie1'!B:B, '(3)Monitoring1'!A48, '(4)RejWyd - Sprawozdanie1'!H:H),"")</f>
        <v/>
      </c>
      <c r="E48" s="85" t="str">
        <f t="shared" si="1"/>
        <v/>
      </c>
      <c r="F48" s="84"/>
      <c r="G48" s="85" t="str">
        <f>IF(B48&lt;&gt;"",'(5)Budżet szczegółowy1'!I49+'(5)Budżet szczegółowy1'!J49+'(5)Budżet szczegółowy1'!K49,"")</f>
        <v/>
      </c>
      <c r="H48" s="84" t="str">
        <f>IF(B48&lt;&gt;"",SUMIF('(4)RejWyd - Sprawozdanie1'!B:B, '(3)Monitoring1'!A48, '(4)RejWyd - Sprawozdanie1'!I:I),"")</f>
        <v/>
      </c>
      <c r="I48" s="85" t="str">
        <f t="shared" si="2"/>
        <v/>
      </c>
      <c r="J48" s="85"/>
    </row>
    <row r="49" spans="1:10" outlineLevel="1">
      <c r="A49" s="82" t="s">
        <v>176</v>
      </c>
      <c r="B49" s="83" t="str">
        <f>IF('(5)Budżet szczegółowy1'!B50&lt;&gt;"",'(5)Budżet szczegółowy1'!B50,"")</f>
        <v/>
      </c>
      <c r="C49" s="84" t="str">
        <f>IF(B49&lt;&gt;"",'(5)Budżet szczegółowy1'!H50,"")</f>
        <v/>
      </c>
      <c r="D49" s="84" t="str">
        <f>IF(B49&lt;&gt;"",SUMIF('(4)RejWyd - Sprawozdanie1'!B:B, '(3)Monitoring1'!A49, '(4)RejWyd - Sprawozdanie1'!H:H),"")</f>
        <v/>
      </c>
      <c r="E49" s="85" t="str">
        <f t="shared" si="1"/>
        <v/>
      </c>
      <c r="F49" s="84"/>
      <c r="G49" s="85" t="str">
        <f>IF(B49&lt;&gt;"",'(5)Budżet szczegółowy1'!I50+'(5)Budżet szczegółowy1'!J50+'(5)Budżet szczegółowy1'!K50,"")</f>
        <v/>
      </c>
      <c r="H49" s="84" t="str">
        <f>IF(B49&lt;&gt;"",SUMIF('(4)RejWyd - Sprawozdanie1'!B:B, '(3)Monitoring1'!A49, '(4)RejWyd - Sprawozdanie1'!I:I),"")</f>
        <v/>
      </c>
      <c r="I49" s="85" t="str">
        <f t="shared" si="2"/>
        <v/>
      </c>
      <c r="J49" s="85"/>
    </row>
    <row r="50" spans="1:10" outlineLevel="1">
      <c r="A50" s="82" t="s">
        <v>177</v>
      </c>
      <c r="B50" s="83" t="str">
        <f>IF('(5)Budżet szczegółowy1'!B51&lt;&gt;"",'(5)Budżet szczegółowy1'!B51,"")</f>
        <v/>
      </c>
      <c r="C50" s="84" t="str">
        <f>IF(B50&lt;&gt;"",'(5)Budżet szczegółowy1'!H51,"")</f>
        <v/>
      </c>
      <c r="D50" s="84" t="str">
        <f>IF(B50&lt;&gt;"",SUMIF('(4)RejWyd - Sprawozdanie1'!B:B, '(3)Monitoring1'!A50, '(4)RejWyd - Sprawozdanie1'!H:H),"")</f>
        <v/>
      </c>
      <c r="E50" s="85" t="str">
        <f t="shared" si="1"/>
        <v/>
      </c>
      <c r="F50" s="84"/>
      <c r="G50" s="85" t="str">
        <f>IF(B50&lt;&gt;"",'(5)Budżet szczegółowy1'!I51+'(5)Budżet szczegółowy1'!J51+'(5)Budżet szczegółowy1'!K51,"")</f>
        <v/>
      </c>
      <c r="H50" s="84" t="str">
        <f>IF(B50&lt;&gt;"",SUMIF('(4)RejWyd - Sprawozdanie1'!B:B, '(3)Monitoring1'!A50, '(4)RejWyd - Sprawozdanie1'!I:I),"")</f>
        <v/>
      </c>
      <c r="I50" s="85" t="str">
        <f t="shared" si="2"/>
        <v/>
      </c>
      <c r="J50" s="85"/>
    </row>
    <row r="51" spans="1:10" outlineLevel="1">
      <c r="A51" s="82" t="s">
        <v>178</v>
      </c>
      <c r="B51" s="83" t="str">
        <f>IF('(5)Budżet szczegółowy1'!B52&lt;&gt;"",'(5)Budżet szczegółowy1'!B52,"")</f>
        <v/>
      </c>
      <c r="C51" s="84" t="str">
        <f>IF(B51&lt;&gt;"",'(5)Budżet szczegółowy1'!H52,"")</f>
        <v/>
      </c>
      <c r="D51" s="84" t="str">
        <f>IF(B51&lt;&gt;"",SUMIF('(4)RejWyd - Sprawozdanie1'!B:B, '(3)Monitoring1'!A51, '(4)RejWyd - Sprawozdanie1'!H:H),"")</f>
        <v/>
      </c>
      <c r="E51" s="85" t="str">
        <f t="shared" si="1"/>
        <v/>
      </c>
      <c r="F51" s="84"/>
      <c r="G51" s="85" t="str">
        <f>IF(B51&lt;&gt;"",'(5)Budżet szczegółowy1'!I52+'(5)Budżet szczegółowy1'!J52+'(5)Budżet szczegółowy1'!K52,"")</f>
        <v/>
      </c>
      <c r="H51" s="84" t="str">
        <f>IF(B51&lt;&gt;"",SUMIF('(4)RejWyd - Sprawozdanie1'!B:B, '(3)Monitoring1'!A51, '(4)RejWyd - Sprawozdanie1'!I:I),"")</f>
        <v/>
      </c>
      <c r="I51" s="85" t="str">
        <f t="shared" si="2"/>
        <v/>
      </c>
      <c r="J51" s="85"/>
    </row>
    <row r="52" spans="1:10" outlineLevel="1">
      <c r="A52" s="82" t="s">
        <v>179</v>
      </c>
      <c r="B52" s="83" t="str">
        <f>IF('(5)Budżet szczegółowy1'!B53&lt;&gt;"",'(5)Budżet szczegółowy1'!B53,"")</f>
        <v/>
      </c>
      <c r="C52" s="84" t="str">
        <f>IF(B52&lt;&gt;"",'(5)Budżet szczegółowy1'!H53,"")</f>
        <v/>
      </c>
      <c r="D52" s="84" t="str">
        <f>IF(B52&lt;&gt;"",SUMIF('(4)RejWyd - Sprawozdanie1'!B:B, '(3)Monitoring1'!A52, '(4)RejWyd - Sprawozdanie1'!H:H),"")</f>
        <v/>
      </c>
      <c r="E52" s="85" t="str">
        <f t="shared" si="1"/>
        <v/>
      </c>
      <c r="F52" s="84"/>
      <c r="G52" s="85" t="str">
        <f>IF(B52&lt;&gt;"",'(5)Budżet szczegółowy1'!I53+'(5)Budżet szczegółowy1'!J53+'(5)Budżet szczegółowy1'!K53,"")</f>
        <v/>
      </c>
      <c r="H52" s="84" t="str">
        <f>IF(B52&lt;&gt;"",SUMIF('(4)RejWyd - Sprawozdanie1'!B:B, '(3)Monitoring1'!A52, '(4)RejWyd - Sprawozdanie1'!I:I),"")</f>
        <v/>
      </c>
      <c r="I52" s="85" t="str">
        <f t="shared" si="2"/>
        <v/>
      </c>
      <c r="J52" s="85"/>
    </row>
    <row r="53" spans="1:10" outlineLevel="1">
      <c r="A53" s="82" t="s">
        <v>180</v>
      </c>
      <c r="B53" s="83" t="str">
        <f>IF('(5)Budżet szczegółowy1'!B54&lt;&gt;"",'(5)Budżet szczegółowy1'!B54,"")</f>
        <v/>
      </c>
      <c r="C53" s="84" t="str">
        <f>IF(B53&lt;&gt;"",'(5)Budżet szczegółowy1'!H54,"")</f>
        <v/>
      </c>
      <c r="D53" s="84" t="str">
        <f>IF(B53&lt;&gt;"",SUMIF('(4)RejWyd - Sprawozdanie1'!B:B, '(3)Monitoring1'!A53, '(4)RejWyd - Sprawozdanie1'!H:H),"")</f>
        <v/>
      </c>
      <c r="E53" s="85" t="str">
        <f t="shared" si="1"/>
        <v/>
      </c>
      <c r="F53" s="84"/>
      <c r="G53" s="85" t="str">
        <f>IF(B53&lt;&gt;"",'(5)Budżet szczegółowy1'!I54+'(5)Budżet szczegółowy1'!J54+'(5)Budżet szczegółowy1'!K54,"")</f>
        <v/>
      </c>
      <c r="H53" s="84" t="str">
        <f>IF(B53&lt;&gt;"",SUMIF('(4)RejWyd - Sprawozdanie1'!B:B, '(3)Monitoring1'!A53, '(4)RejWyd - Sprawozdanie1'!I:I),"")</f>
        <v/>
      </c>
      <c r="I53" s="85" t="str">
        <f t="shared" si="2"/>
        <v/>
      </c>
      <c r="J53" s="85"/>
    </row>
    <row r="54" spans="1:10" outlineLevel="1">
      <c r="A54" s="82" t="s">
        <v>181</v>
      </c>
      <c r="B54" s="83" t="str">
        <f>IF('(5)Budżet szczegółowy1'!B55&lt;&gt;"",'(5)Budżet szczegółowy1'!B55,"")</f>
        <v/>
      </c>
      <c r="C54" s="84" t="str">
        <f>IF(B54&lt;&gt;"",'(5)Budżet szczegółowy1'!H55,"")</f>
        <v/>
      </c>
      <c r="D54" s="84" t="str">
        <f>IF(B54&lt;&gt;"",SUMIF('(4)RejWyd - Sprawozdanie1'!B:B, '(3)Monitoring1'!A54, '(4)RejWyd - Sprawozdanie1'!H:H),"")</f>
        <v/>
      </c>
      <c r="E54" s="85" t="str">
        <f t="shared" ref="E54:E74" si="3">IF(B54&lt;&gt;"",C54-D54,"")</f>
        <v/>
      </c>
      <c r="F54" s="84"/>
      <c r="G54" s="85" t="str">
        <f>IF(B54&lt;&gt;"",'(5)Budżet szczegółowy1'!I55+'(5)Budżet szczegółowy1'!J55+'(5)Budżet szczegółowy1'!K55,"")</f>
        <v/>
      </c>
      <c r="H54" s="84" t="str">
        <f>IF(B54&lt;&gt;"",SUMIF('(4)RejWyd - Sprawozdanie1'!B:B, '(3)Monitoring1'!A54, '(4)RejWyd - Sprawozdanie1'!I:I),"")</f>
        <v/>
      </c>
      <c r="I54" s="85" t="str">
        <f t="shared" ref="I54:I74" si="4">IF(B54&lt;&gt;"",SUM(G54-H54),"")</f>
        <v/>
      </c>
      <c r="J54" s="85"/>
    </row>
    <row r="55" spans="1:10" outlineLevel="1">
      <c r="A55" s="82" t="s">
        <v>248</v>
      </c>
      <c r="B55" s="83" t="str">
        <f>IF('(5)Budżet szczegółowy1'!B56&lt;&gt;"",'(5)Budżet szczegółowy1'!B56,"")</f>
        <v/>
      </c>
      <c r="C55" s="84" t="str">
        <f>IF(B55&lt;&gt;"",'(5)Budżet szczegółowy1'!H56,"")</f>
        <v/>
      </c>
      <c r="D55" s="84" t="str">
        <f>IF(B55&lt;&gt;"",SUMIF('(4)RejWyd - Sprawozdanie1'!B:B, '(3)Monitoring1'!A55, '(4)RejWyd - Sprawozdanie1'!H:H),"")</f>
        <v/>
      </c>
      <c r="E55" s="85" t="str">
        <f t="shared" si="3"/>
        <v/>
      </c>
      <c r="F55" s="84"/>
      <c r="G55" s="85" t="str">
        <f>IF(B55&lt;&gt;"",'(5)Budżet szczegółowy1'!I56+'(5)Budżet szczegółowy1'!J56+'(5)Budżet szczegółowy1'!K56,"")</f>
        <v/>
      </c>
      <c r="H55" s="84" t="str">
        <f>IF(B55&lt;&gt;"",SUMIF('(4)RejWyd - Sprawozdanie1'!B:B, '(3)Monitoring1'!A55, '(4)RejWyd - Sprawozdanie1'!I:I),"")</f>
        <v/>
      </c>
      <c r="I55" s="85" t="str">
        <f t="shared" si="4"/>
        <v/>
      </c>
      <c r="J55" s="85"/>
    </row>
    <row r="56" spans="1:10" outlineLevel="1">
      <c r="A56" s="82" t="s">
        <v>249</v>
      </c>
      <c r="B56" s="83" t="str">
        <f>IF('(5)Budżet szczegółowy1'!B57&lt;&gt;"",'(5)Budżet szczegółowy1'!B57,"")</f>
        <v/>
      </c>
      <c r="C56" s="84" t="str">
        <f>IF(B56&lt;&gt;"",'(5)Budżet szczegółowy1'!H57,"")</f>
        <v/>
      </c>
      <c r="D56" s="84" t="str">
        <f>IF(B56&lt;&gt;"",SUMIF('(4)RejWyd - Sprawozdanie1'!B:B, '(3)Monitoring1'!A56, '(4)RejWyd - Sprawozdanie1'!H:H),"")</f>
        <v/>
      </c>
      <c r="E56" s="85" t="str">
        <f t="shared" si="3"/>
        <v/>
      </c>
      <c r="F56" s="84"/>
      <c r="G56" s="85" t="str">
        <f>IF(B56&lt;&gt;"",'(5)Budżet szczegółowy1'!I57+'(5)Budżet szczegółowy1'!J57+'(5)Budżet szczegółowy1'!K57,"")</f>
        <v/>
      </c>
      <c r="H56" s="84" t="str">
        <f>IF(B56&lt;&gt;"",SUMIF('(4)RejWyd - Sprawozdanie1'!B:B, '(3)Monitoring1'!A56, '(4)RejWyd - Sprawozdanie1'!I:I),"")</f>
        <v/>
      </c>
      <c r="I56" s="85" t="str">
        <f t="shared" si="4"/>
        <v/>
      </c>
      <c r="J56" s="85"/>
    </row>
    <row r="57" spans="1:10" outlineLevel="1">
      <c r="A57" s="82" t="s">
        <v>250</v>
      </c>
      <c r="B57" s="83" t="str">
        <f>IF('(5)Budżet szczegółowy1'!B58&lt;&gt;"",'(5)Budżet szczegółowy1'!B58,"")</f>
        <v/>
      </c>
      <c r="C57" s="84" t="str">
        <f>IF(B57&lt;&gt;"",'(5)Budżet szczegółowy1'!H58,"")</f>
        <v/>
      </c>
      <c r="D57" s="84" t="str">
        <f>IF(B57&lt;&gt;"",SUMIF('(4)RejWyd - Sprawozdanie1'!B:B, '(3)Monitoring1'!A57, '(4)RejWyd - Sprawozdanie1'!H:H),"")</f>
        <v/>
      </c>
      <c r="E57" s="85" t="str">
        <f t="shared" si="3"/>
        <v/>
      </c>
      <c r="F57" s="84"/>
      <c r="G57" s="85" t="str">
        <f>IF(B57&lt;&gt;"",'(5)Budżet szczegółowy1'!I58+'(5)Budżet szczegółowy1'!J58+'(5)Budżet szczegółowy1'!K58,"")</f>
        <v/>
      </c>
      <c r="H57" s="84" t="str">
        <f>IF(B57&lt;&gt;"",SUMIF('(4)RejWyd - Sprawozdanie1'!B:B, '(3)Monitoring1'!A57, '(4)RejWyd - Sprawozdanie1'!I:I),"")</f>
        <v/>
      </c>
      <c r="I57" s="85" t="str">
        <f t="shared" si="4"/>
        <v/>
      </c>
      <c r="J57" s="85"/>
    </row>
    <row r="58" spans="1:10" outlineLevel="1">
      <c r="A58" s="82" t="s">
        <v>251</v>
      </c>
      <c r="B58" s="83" t="str">
        <f>IF('(5)Budżet szczegółowy1'!B59&lt;&gt;"",'(5)Budżet szczegółowy1'!B59,"")</f>
        <v/>
      </c>
      <c r="C58" s="84" t="str">
        <f>IF(B58&lt;&gt;"",'(5)Budżet szczegółowy1'!H59,"")</f>
        <v/>
      </c>
      <c r="D58" s="84" t="str">
        <f>IF(B58&lt;&gt;"",SUMIF('(4)RejWyd - Sprawozdanie1'!B:B, '(3)Monitoring1'!A58, '(4)RejWyd - Sprawozdanie1'!H:H),"")</f>
        <v/>
      </c>
      <c r="E58" s="85" t="str">
        <f t="shared" si="3"/>
        <v/>
      </c>
      <c r="F58" s="84"/>
      <c r="G58" s="85" t="str">
        <f>IF(B58&lt;&gt;"",'(5)Budżet szczegółowy1'!I59+'(5)Budżet szczegółowy1'!J59+'(5)Budżet szczegółowy1'!K59,"")</f>
        <v/>
      </c>
      <c r="H58" s="84" t="str">
        <f>IF(B58&lt;&gt;"",SUMIF('(4)RejWyd - Sprawozdanie1'!B:B, '(3)Monitoring1'!A58, '(4)RejWyd - Sprawozdanie1'!I:I),"")</f>
        <v/>
      </c>
      <c r="I58" s="85" t="str">
        <f t="shared" si="4"/>
        <v/>
      </c>
      <c r="J58" s="85"/>
    </row>
    <row r="59" spans="1:10" outlineLevel="1">
      <c r="A59" s="82" t="s">
        <v>252</v>
      </c>
      <c r="B59" s="83" t="str">
        <f>IF('(5)Budżet szczegółowy1'!B60&lt;&gt;"",'(5)Budżet szczegółowy1'!B60,"")</f>
        <v/>
      </c>
      <c r="C59" s="84" t="str">
        <f>IF(B59&lt;&gt;"",'(5)Budżet szczegółowy1'!H60,"")</f>
        <v/>
      </c>
      <c r="D59" s="84" t="str">
        <f>IF(B59&lt;&gt;"",SUMIF('(4)RejWyd - Sprawozdanie1'!B:B, '(3)Monitoring1'!A59, '(4)RejWyd - Sprawozdanie1'!H:H),"")</f>
        <v/>
      </c>
      <c r="E59" s="85" t="str">
        <f t="shared" si="3"/>
        <v/>
      </c>
      <c r="F59" s="84"/>
      <c r="G59" s="85" t="str">
        <f>IF(B59&lt;&gt;"",'(5)Budżet szczegółowy1'!I60+'(5)Budżet szczegółowy1'!J60+'(5)Budżet szczegółowy1'!K60,"")</f>
        <v/>
      </c>
      <c r="H59" s="84" t="str">
        <f>IF(B59&lt;&gt;"",SUMIF('(4)RejWyd - Sprawozdanie1'!B:B, '(3)Monitoring1'!A59, '(4)RejWyd - Sprawozdanie1'!I:I),"")</f>
        <v/>
      </c>
      <c r="I59" s="85" t="str">
        <f t="shared" si="4"/>
        <v/>
      </c>
      <c r="J59" s="85"/>
    </row>
    <row r="60" spans="1:10" outlineLevel="1">
      <c r="A60" s="82" t="s">
        <v>253</v>
      </c>
      <c r="B60" s="83" t="str">
        <f>IF('(5)Budżet szczegółowy1'!B61&lt;&gt;"",'(5)Budżet szczegółowy1'!B61,"")</f>
        <v/>
      </c>
      <c r="C60" s="84" t="str">
        <f>IF(B60&lt;&gt;"",'(5)Budżet szczegółowy1'!H61,"")</f>
        <v/>
      </c>
      <c r="D60" s="84" t="str">
        <f>IF(B60&lt;&gt;"",SUMIF('(4)RejWyd - Sprawozdanie1'!B:B, '(3)Monitoring1'!A60, '(4)RejWyd - Sprawozdanie1'!H:H),"")</f>
        <v/>
      </c>
      <c r="E60" s="85" t="str">
        <f t="shared" si="3"/>
        <v/>
      </c>
      <c r="F60" s="84"/>
      <c r="G60" s="85" t="str">
        <f>IF(B60&lt;&gt;"",'(5)Budżet szczegółowy1'!I61+'(5)Budżet szczegółowy1'!J61+'(5)Budżet szczegółowy1'!K61,"")</f>
        <v/>
      </c>
      <c r="H60" s="84" t="str">
        <f>IF(B60&lt;&gt;"",SUMIF('(4)RejWyd - Sprawozdanie1'!B:B, '(3)Monitoring1'!A60, '(4)RejWyd - Sprawozdanie1'!I:I),"")</f>
        <v/>
      </c>
      <c r="I60" s="85" t="str">
        <f t="shared" si="4"/>
        <v/>
      </c>
      <c r="J60" s="85"/>
    </row>
    <row r="61" spans="1:10" outlineLevel="1">
      <c r="A61" s="82" t="s">
        <v>254</v>
      </c>
      <c r="B61" s="83" t="str">
        <f>IF('(5)Budżet szczegółowy1'!B62&lt;&gt;"",'(5)Budżet szczegółowy1'!B62,"")</f>
        <v/>
      </c>
      <c r="C61" s="84" t="str">
        <f>IF(B61&lt;&gt;"",'(5)Budżet szczegółowy1'!H62,"")</f>
        <v/>
      </c>
      <c r="D61" s="84" t="str">
        <f>IF(B61&lt;&gt;"",SUMIF('(4)RejWyd - Sprawozdanie1'!B:B, '(3)Monitoring1'!A61, '(4)RejWyd - Sprawozdanie1'!H:H),"")</f>
        <v/>
      </c>
      <c r="E61" s="85" t="str">
        <f t="shared" si="3"/>
        <v/>
      </c>
      <c r="F61" s="84"/>
      <c r="G61" s="85" t="str">
        <f>IF(B61&lt;&gt;"",'(5)Budżet szczegółowy1'!I62+'(5)Budżet szczegółowy1'!J62+'(5)Budżet szczegółowy1'!K62,"")</f>
        <v/>
      </c>
      <c r="H61" s="84" t="str">
        <f>IF(B61&lt;&gt;"",SUMIF('(4)RejWyd - Sprawozdanie1'!B:B, '(3)Monitoring1'!A61, '(4)RejWyd - Sprawozdanie1'!I:I),"")</f>
        <v/>
      </c>
      <c r="I61" s="85" t="str">
        <f t="shared" si="4"/>
        <v/>
      </c>
      <c r="J61" s="85"/>
    </row>
    <row r="62" spans="1:10" outlineLevel="1">
      <c r="A62" s="82" t="s">
        <v>255</v>
      </c>
      <c r="B62" s="83" t="str">
        <f>IF('(5)Budżet szczegółowy1'!B63&lt;&gt;"",'(5)Budżet szczegółowy1'!B63,"")</f>
        <v/>
      </c>
      <c r="C62" s="84" t="str">
        <f>IF(B62&lt;&gt;"",'(5)Budżet szczegółowy1'!H63,"")</f>
        <v/>
      </c>
      <c r="D62" s="84" t="str">
        <f>IF(B62&lt;&gt;"",SUMIF('(4)RejWyd - Sprawozdanie1'!B:B, '(3)Monitoring1'!A62, '(4)RejWyd - Sprawozdanie1'!H:H),"")</f>
        <v/>
      </c>
      <c r="E62" s="85" t="str">
        <f t="shared" si="3"/>
        <v/>
      </c>
      <c r="F62" s="84"/>
      <c r="G62" s="85" t="str">
        <f>IF(B62&lt;&gt;"",'(5)Budżet szczegółowy1'!I63+'(5)Budżet szczegółowy1'!J63+'(5)Budżet szczegółowy1'!K63,"")</f>
        <v/>
      </c>
      <c r="H62" s="84" t="str">
        <f>IF(B62&lt;&gt;"",SUMIF('(4)RejWyd - Sprawozdanie1'!B:B, '(3)Monitoring1'!A62, '(4)RejWyd - Sprawozdanie1'!I:I),"")</f>
        <v/>
      </c>
      <c r="I62" s="85" t="str">
        <f t="shared" si="4"/>
        <v/>
      </c>
      <c r="J62" s="85"/>
    </row>
    <row r="63" spans="1:10" outlineLevel="1">
      <c r="A63" s="82" t="s">
        <v>256</v>
      </c>
      <c r="B63" s="83" t="str">
        <f>IF('(5)Budżet szczegółowy1'!B64&lt;&gt;"",'(5)Budżet szczegółowy1'!B64,"")</f>
        <v/>
      </c>
      <c r="C63" s="84" t="str">
        <f>IF(B63&lt;&gt;"",'(5)Budżet szczegółowy1'!H64,"")</f>
        <v/>
      </c>
      <c r="D63" s="84" t="str">
        <f>IF(B63&lt;&gt;"",SUMIF('(4)RejWyd - Sprawozdanie1'!B:B, '(3)Monitoring1'!A63, '(4)RejWyd - Sprawozdanie1'!H:H),"")</f>
        <v/>
      </c>
      <c r="E63" s="85" t="str">
        <f t="shared" si="3"/>
        <v/>
      </c>
      <c r="F63" s="84"/>
      <c r="G63" s="85" t="str">
        <f>IF(B63&lt;&gt;"",'(5)Budżet szczegółowy1'!I64+'(5)Budżet szczegółowy1'!J64+'(5)Budżet szczegółowy1'!K64,"")</f>
        <v/>
      </c>
      <c r="H63" s="84" t="str">
        <f>IF(B63&lt;&gt;"",SUMIF('(4)RejWyd - Sprawozdanie1'!B:B, '(3)Monitoring1'!A63, '(4)RejWyd - Sprawozdanie1'!I:I),"")</f>
        <v/>
      </c>
      <c r="I63" s="85" t="str">
        <f t="shared" si="4"/>
        <v/>
      </c>
      <c r="J63" s="85"/>
    </row>
    <row r="64" spans="1:10" outlineLevel="1">
      <c r="A64" s="82" t="s">
        <v>257</v>
      </c>
      <c r="B64" s="83" t="str">
        <f>IF('(5)Budżet szczegółowy1'!B65&lt;&gt;"",'(5)Budżet szczegółowy1'!B65,"")</f>
        <v/>
      </c>
      <c r="C64" s="84" t="str">
        <f>IF(B64&lt;&gt;"",'(5)Budżet szczegółowy1'!H65,"")</f>
        <v/>
      </c>
      <c r="D64" s="84" t="str">
        <f>IF(B64&lt;&gt;"",SUMIF('(4)RejWyd - Sprawozdanie1'!B:B, '(3)Monitoring1'!A64, '(4)RejWyd - Sprawozdanie1'!H:H),"")</f>
        <v/>
      </c>
      <c r="E64" s="85" t="str">
        <f t="shared" si="3"/>
        <v/>
      </c>
      <c r="F64" s="84"/>
      <c r="G64" s="85" t="str">
        <f>IF(B64&lt;&gt;"",'(5)Budżet szczegółowy1'!I65+'(5)Budżet szczegółowy1'!J65+'(5)Budżet szczegółowy1'!K65,"")</f>
        <v/>
      </c>
      <c r="H64" s="84" t="str">
        <f>IF(B64&lt;&gt;"",SUMIF('(4)RejWyd - Sprawozdanie1'!B:B, '(3)Monitoring1'!A64, '(4)RejWyd - Sprawozdanie1'!I:I),"")</f>
        <v/>
      </c>
      <c r="I64" s="85" t="str">
        <f t="shared" si="4"/>
        <v/>
      </c>
      <c r="J64" s="85"/>
    </row>
    <row r="65" spans="1:10" outlineLevel="1">
      <c r="A65" s="82" t="s">
        <v>258</v>
      </c>
      <c r="B65" s="83" t="str">
        <f>IF('(5)Budżet szczegółowy1'!B66&lt;&gt;"",'(5)Budżet szczegółowy1'!B66,"")</f>
        <v/>
      </c>
      <c r="C65" s="84" t="str">
        <f>IF(B65&lt;&gt;"",'(5)Budżet szczegółowy1'!H66,"")</f>
        <v/>
      </c>
      <c r="D65" s="84" t="str">
        <f>IF(B65&lt;&gt;"",SUMIF('(4)RejWyd - Sprawozdanie1'!B:B, '(3)Monitoring1'!A65, '(4)RejWyd - Sprawozdanie1'!H:H),"")</f>
        <v/>
      </c>
      <c r="E65" s="85" t="str">
        <f t="shared" si="3"/>
        <v/>
      </c>
      <c r="F65" s="84"/>
      <c r="G65" s="85" t="str">
        <f>IF(B65&lt;&gt;"",'(5)Budżet szczegółowy1'!I66+'(5)Budżet szczegółowy1'!J66+'(5)Budżet szczegółowy1'!K66,"")</f>
        <v/>
      </c>
      <c r="H65" s="84" t="str">
        <f>IF(B65&lt;&gt;"",SUMIF('(4)RejWyd - Sprawozdanie1'!B:B, '(3)Monitoring1'!A65, '(4)RejWyd - Sprawozdanie1'!I:I),"")</f>
        <v/>
      </c>
      <c r="I65" s="85" t="str">
        <f t="shared" si="4"/>
        <v/>
      </c>
      <c r="J65" s="85"/>
    </row>
    <row r="66" spans="1:10" outlineLevel="1">
      <c r="A66" s="82" t="s">
        <v>259</v>
      </c>
      <c r="B66" s="83" t="str">
        <f>IF('(5)Budżet szczegółowy1'!B67&lt;&gt;"",'(5)Budżet szczegółowy1'!B67,"")</f>
        <v/>
      </c>
      <c r="C66" s="84" t="str">
        <f>IF(B66&lt;&gt;"",'(5)Budżet szczegółowy1'!H67,"")</f>
        <v/>
      </c>
      <c r="D66" s="84" t="str">
        <f>IF(B66&lt;&gt;"",SUMIF('(4)RejWyd - Sprawozdanie1'!B:B, '(3)Monitoring1'!A66, '(4)RejWyd - Sprawozdanie1'!H:H),"")</f>
        <v/>
      </c>
      <c r="E66" s="85" t="str">
        <f t="shared" si="3"/>
        <v/>
      </c>
      <c r="F66" s="84"/>
      <c r="G66" s="85" t="str">
        <f>IF(B66&lt;&gt;"",'(5)Budżet szczegółowy1'!I67+'(5)Budżet szczegółowy1'!J67+'(5)Budżet szczegółowy1'!K67,"")</f>
        <v/>
      </c>
      <c r="H66" s="84" t="str">
        <f>IF(B66&lt;&gt;"",SUMIF('(4)RejWyd - Sprawozdanie1'!B:B, '(3)Monitoring1'!A66, '(4)RejWyd - Sprawozdanie1'!I:I),"")</f>
        <v/>
      </c>
      <c r="I66" s="85" t="str">
        <f t="shared" si="4"/>
        <v/>
      </c>
      <c r="J66" s="85"/>
    </row>
    <row r="67" spans="1:10" outlineLevel="1">
      <c r="A67" s="82" t="s">
        <v>260</v>
      </c>
      <c r="B67" s="83" t="str">
        <f>IF('(5)Budżet szczegółowy1'!B68&lt;&gt;"",'(5)Budżet szczegółowy1'!B68,"")</f>
        <v/>
      </c>
      <c r="C67" s="84" t="str">
        <f>IF(B67&lt;&gt;"",'(5)Budżet szczegółowy1'!H68,"")</f>
        <v/>
      </c>
      <c r="D67" s="84" t="str">
        <f>IF(B67&lt;&gt;"",SUMIF('(4)RejWyd - Sprawozdanie1'!B:B, '(3)Monitoring1'!A67, '(4)RejWyd - Sprawozdanie1'!H:H),"")</f>
        <v/>
      </c>
      <c r="E67" s="85" t="str">
        <f t="shared" si="3"/>
        <v/>
      </c>
      <c r="F67" s="84"/>
      <c r="G67" s="85" t="str">
        <f>IF(B67&lt;&gt;"",'(5)Budżet szczegółowy1'!I68+'(5)Budżet szczegółowy1'!J68+'(5)Budżet szczegółowy1'!K68,"")</f>
        <v/>
      </c>
      <c r="H67" s="84" t="str">
        <f>IF(B67&lt;&gt;"",SUMIF('(4)RejWyd - Sprawozdanie1'!B:B, '(3)Monitoring1'!A67, '(4)RejWyd - Sprawozdanie1'!I:I),"")</f>
        <v/>
      </c>
      <c r="I67" s="85" t="str">
        <f t="shared" si="4"/>
        <v/>
      </c>
      <c r="J67" s="85"/>
    </row>
    <row r="68" spans="1:10" outlineLevel="1">
      <c r="A68" s="82" t="s">
        <v>261</v>
      </c>
      <c r="B68" s="83" t="str">
        <f>IF('(5)Budżet szczegółowy1'!B69&lt;&gt;"",'(5)Budżet szczegółowy1'!B69,"")</f>
        <v/>
      </c>
      <c r="C68" s="84" t="str">
        <f>IF(B68&lt;&gt;"",'(5)Budżet szczegółowy1'!H69,"")</f>
        <v/>
      </c>
      <c r="D68" s="84" t="str">
        <f>IF(B68&lt;&gt;"",SUMIF('(4)RejWyd - Sprawozdanie1'!B:B, '(3)Monitoring1'!A68, '(4)RejWyd - Sprawozdanie1'!H:H),"")</f>
        <v/>
      </c>
      <c r="E68" s="85" t="str">
        <f t="shared" si="3"/>
        <v/>
      </c>
      <c r="F68" s="84"/>
      <c r="G68" s="85" t="str">
        <f>IF(B68&lt;&gt;"",'(5)Budżet szczegółowy1'!I69+'(5)Budżet szczegółowy1'!J69+'(5)Budżet szczegółowy1'!K69,"")</f>
        <v/>
      </c>
      <c r="H68" s="84" t="str">
        <f>IF(B68&lt;&gt;"",SUMIF('(4)RejWyd - Sprawozdanie1'!B:B, '(3)Monitoring1'!A68, '(4)RejWyd - Sprawozdanie1'!I:I),"")</f>
        <v/>
      </c>
      <c r="I68" s="85" t="str">
        <f t="shared" si="4"/>
        <v/>
      </c>
      <c r="J68" s="85"/>
    </row>
    <row r="69" spans="1:10" outlineLevel="1">
      <c r="A69" s="82" t="s">
        <v>262</v>
      </c>
      <c r="B69" s="83" t="str">
        <f>IF('(5)Budżet szczegółowy1'!B70&lt;&gt;"",'(5)Budżet szczegółowy1'!B70,"")</f>
        <v/>
      </c>
      <c r="C69" s="84" t="str">
        <f>IF(B69&lt;&gt;"",'(5)Budżet szczegółowy1'!H70,"")</f>
        <v/>
      </c>
      <c r="D69" s="84" t="str">
        <f>IF(B69&lt;&gt;"",SUMIF('(4)RejWyd - Sprawozdanie1'!B:B, '(3)Monitoring1'!A69, '(4)RejWyd - Sprawozdanie1'!H:H),"")</f>
        <v/>
      </c>
      <c r="E69" s="85" t="str">
        <f t="shared" si="3"/>
        <v/>
      </c>
      <c r="F69" s="84"/>
      <c r="G69" s="85" t="str">
        <f>IF(B69&lt;&gt;"",'(5)Budżet szczegółowy1'!I70+'(5)Budżet szczegółowy1'!J70+'(5)Budżet szczegółowy1'!K70,"")</f>
        <v/>
      </c>
      <c r="H69" s="84" t="str">
        <f>IF(B69&lt;&gt;"",SUMIF('(4)RejWyd - Sprawozdanie1'!B:B, '(3)Monitoring1'!A69, '(4)RejWyd - Sprawozdanie1'!I:I),"")</f>
        <v/>
      </c>
      <c r="I69" s="85" t="str">
        <f t="shared" si="4"/>
        <v/>
      </c>
      <c r="J69" s="85"/>
    </row>
    <row r="70" spans="1:10" outlineLevel="1">
      <c r="A70" s="82" t="s">
        <v>263</v>
      </c>
      <c r="B70" s="83" t="str">
        <f>IF('(5)Budżet szczegółowy1'!B71&lt;&gt;"",'(5)Budżet szczegółowy1'!B71,"")</f>
        <v/>
      </c>
      <c r="C70" s="84" t="str">
        <f>IF(B70&lt;&gt;"",'(5)Budżet szczegółowy1'!H71,"")</f>
        <v/>
      </c>
      <c r="D70" s="84" t="str">
        <f>IF(B70&lt;&gt;"",SUMIF('(4)RejWyd - Sprawozdanie1'!B:B, '(3)Monitoring1'!A70, '(4)RejWyd - Sprawozdanie1'!H:H),"")</f>
        <v/>
      </c>
      <c r="E70" s="85" t="str">
        <f t="shared" si="3"/>
        <v/>
      </c>
      <c r="F70" s="84"/>
      <c r="G70" s="85" t="str">
        <f>IF(B70&lt;&gt;"",'(5)Budżet szczegółowy1'!I71+'(5)Budżet szczegółowy1'!J71+'(5)Budżet szczegółowy1'!K71,"")</f>
        <v/>
      </c>
      <c r="H70" s="84" t="str">
        <f>IF(B70&lt;&gt;"",SUMIF('(4)RejWyd - Sprawozdanie1'!B:B, '(3)Monitoring1'!A70, '(4)RejWyd - Sprawozdanie1'!I:I),"")</f>
        <v/>
      </c>
      <c r="I70" s="85" t="str">
        <f t="shared" si="4"/>
        <v/>
      </c>
      <c r="J70" s="85"/>
    </row>
    <row r="71" spans="1:10" outlineLevel="1">
      <c r="A71" s="82" t="s">
        <v>264</v>
      </c>
      <c r="B71" s="83" t="str">
        <f>IF('(5)Budżet szczegółowy1'!B72&lt;&gt;"",'(5)Budżet szczegółowy1'!B72,"")</f>
        <v/>
      </c>
      <c r="C71" s="84" t="str">
        <f>IF(B71&lt;&gt;"",'(5)Budżet szczegółowy1'!H72,"")</f>
        <v/>
      </c>
      <c r="D71" s="84" t="str">
        <f>IF(B71&lt;&gt;"",SUMIF('(4)RejWyd - Sprawozdanie1'!B:B, '(3)Monitoring1'!A71, '(4)RejWyd - Sprawozdanie1'!H:H),"")</f>
        <v/>
      </c>
      <c r="E71" s="85" t="str">
        <f t="shared" si="3"/>
        <v/>
      </c>
      <c r="F71" s="84"/>
      <c r="G71" s="85" t="str">
        <f>IF(B71&lt;&gt;"",'(5)Budżet szczegółowy1'!I72+'(5)Budżet szczegółowy1'!J72+'(5)Budżet szczegółowy1'!K72,"")</f>
        <v/>
      </c>
      <c r="H71" s="84" t="str">
        <f>IF(B71&lt;&gt;"",SUMIF('(4)RejWyd - Sprawozdanie1'!B:B, '(3)Monitoring1'!A71, '(4)RejWyd - Sprawozdanie1'!I:I),"")</f>
        <v/>
      </c>
      <c r="I71" s="85" t="str">
        <f t="shared" si="4"/>
        <v/>
      </c>
      <c r="J71" s="85"/>
    </row>
    <row r="72" spans="1:10" outlineLevel="1">
      <c r="A72" s="82" t="s">
        <v>265</v>
      </c>
      <c r="B72" s="83" t="str">
        <f>IF('(5)Budżet szczegółowy1'!B73&lt;&gt;"",'(5)Budżet szczegółowy1'!B73,"")</f>
        <v/>
      </c>
      <c r="C72" s="84" t="str">
        <f>IF(B72&lt;&gt;"",'(5)Budżet szczegółowy1'!H73,"")</f>
        <v/>
      </c>
      <c r="D72" s="84" t="str">
        <f>IF(B72&lt;&gt;"",SUMIF('(4)RejWyd - Sprawozdanie1'!B:B, '(3)Monitoring1'!A72, '(4)RejWyd - Sprawozdanie1'!H:H),"")</f>
        <v/>
      </c>
      <c r="E72" s="85" t="str">
        <f t="shared" si="3"/>
        <v/>
      </c>
      <c r="F72" s="84"/>
      <c r="G72" s="85" t="str">
        <f>IF(B72&lt;&gt;"",'(5)Budżet szczegółowy1'!I73+'(5)Budżet szczegółowy1'!J73+'(5)Budżet szczegółowy1'!K73,"")</f>
        <v/>
      </c>
      <c r="H72" s="84" t="str">
        <f>IF(B72&lt;&gt;"",SUMIF('(4)RejWyd - Sprawozdanie1'!B:B, '(3)Monitoring1'!A72, '(4)RejWyd - Sprawozdanie1'!I:I),"")</f>
        <v/>
      </c>
      <c r="I72" s="85" t="str">
        <f t="shared" si="4"/>
        <v/>
      </c>
      <c r="J72" s="85"/>
    </row>
    <row r="73" spans="1:10" outlineLevel="1">
      <c r="A73" s="82" t="s">
        <v>266</v>
      </c>
      <c r="B73" s="83" t="str">
        <f>IF('(5)Budżet szczegółowy1'!B74&lt;&gt;"",'(5)Budżet szczegółowy1'!B74,"")</f>
        <v/>
      </c>
      <c r="C73" s="84" t="str">
        <f>IF(B73&lt;&gt;"",'(5)Budżet szczegółowy1'!H74,"")</f>
        <v/>
      </c>
      <c r="D73" s="84" t="str">
        <f>IF(B73&lt;&gt;"",SUMIF('(4)RejWyd - Sprawozdanie1'!B:B, '(3)Monitoring1'!A73, '(4)RejWyd - Sprawozdanie1'!H:H),"")</f>
        <v/>
      </c>
      <c r="E73" s="85" t="str">
        <f t="shared" si="3"/>
        <v/>
      </c>
      <c r="F73" s="84"/>
      <c r="G73" s="85" t="str">
        <f>IF(B73&lt;&gt;"",'(5)Budżet szczegółowy1'!I74+'(5)Budżet szczegółowy1'!J74+'(5)Budżet szczegółowy1'!K74,"")</f>
        <v/>
      </c>
      <c r="H73" s="84" t="str">
        <f>IF(B73&lt;&gt;"",SUMIF('(4)RejWyd - Sprawozdanie1'!B:B, '(3)Monitoring1'!A73, '(4)RejWyd - Sprawozdanie1'!I:I),"")</f>
        <v/>
      </c>
      <c r="I73" s="85" t="str">
        <f t="shared" si="4"/>
        <v/>
      </c>
      <c r="J73" s="85"/>
    </row>
    <row r="74" spans="1:10" outlineLevel="1">
      <c r="A74" s="82" t="s">
        <v>267</v>
      </c>
      <c r="B74" s="83" t="str">
        <f>IF('(5)Budżet szczegółowy1'!B75&lt;&gt;"",'(5)Budżet szczegółowy1'!B75,"")</f>
        <v/>
      </c>
      <c r="C74" s="84" t="str">
        <f>IF(B74&lt;&gt;"",'(5)Budżet szczegółowy1'!H75,"")</f>
        <v/>
      </c>
      <c r="D74" s="84" t="str">
        <f>IF(B74&lt;&gt;"",SUMIF('(4)RejWyd - Sprawozdanie1'!B:B, '(3)Monitoring1'!A74, '(4)RejWyd - Sprawozdanie1'!H:H),"")</f>
        <v/>
      </c>
      <c r="E74" s="85" t="str">
        <f t="shared" si="3"/>
        <v/>
      </c>
      <c r="F74" s="84"/>
      <c r="G74" s="85" t="str">
        <f>IF(B74&lt;&gt;"",'(5)Budżet szczegółowy1'!I75+'(5)Budżet szczegółowy1'!J75+'(5)Budżet szczegółowy1'!K75,"")</f>
        <v/>
      </c>
      <c r="H74" s="84" t="str">
        <f>IF(B74&lt;&gt;"",SUMIF('(4)RejWyd - Sprawozdanie1'!B:B, '(3)Monitoring1'!A74, '(4)RejWyd - Sprawozdanie1'!I:I),"")</f>
        <v/>
      </c>
      <c r="I74" s="85" t="str">
        <f t="shared" si="4"/>
        <v/>
      </c>
      <c r="J74" s="85"/>
    </row>
    <row r="75" spans="1:10" ht="25.5" outlineLevel="1">
      <c r="A75" s="77" t="s">
        <v>131</v>
      </c>
      <c r="B75" s="77" t="str">
        <f>'(5)Budżet szczegółowy1'!B77</f>
        <v>Kategoria I.B – Koszty związane z rozwojem instytucjonalnym własnej organizacji</v>
      </c>
      <c r="C75" s="81">
        <f>SUM(C76:C145)</f>
        <v>0</v>
      </c>
      <c r="D75" s="81">
        <f t="shared" ref="D75:I75" si="5">SUM(D76:D145)</f>
        <v>0</v>
      </c>
      <c r="E75" s="81">
        <f t="shared" si="5"/>
        <v>0</v>
      </c>
      <c r="F75" s="81">
        <f t="shared" si="5"/>
        <v>0</v>
      </c>
      <c r="G75" s="81">
        <f t="shared" si="5"/>
        <v>0</v>
      </c>
      <c r="H75" s="81">
        <f t="shared" si="5"/>
        <v>0</v>
      </c>
      <c r="I75" s="81">
        <f t="shared" si="5"/>
        <v>0</v>
      </c>
      <c r="J75" s="81" t="str">
        <f>IF(D75&gt;20%*$C$217,"Limit 20% kategorii przekroczony o " &amp; D75-20%*$C$217,"")</f>
        <v/>
      </c>
    </row>
    <row r="76" spans="1:10" outlineLevel="1">
      <c r="A76" s="82" t="s">
        <v>182</v>
      </c>
      <c r="B76" s="83" t="str">
        <f>IF('(5)Budżet szczegółowy1'!B78&lt;&gt;"",'(5)Budżet szczegółowy1'!B78,"")</f>
        <v/>
      </c>
      <c r="C76" s="84" t="str">
        <f>IF(B76&lt;&gt;"",'(5)Budżet szczegółowy1'!H78,"")</f>
        <v/>
      </c>
      <c r="D76" s="84" t="str">
        <f>IF(B76&lt;&gt;"",SUMIF('(4)RejWyd - Sprawozdanie1'!B:B, '(3)Monitoring1'!A76, '(4)RejWyd - Sprawozdanie1'!H:H),"")</f>
        <v/>
      </c>
      <c r="E76" s="85" t="str">
        <f>IF(B76&lt;&gt;"",C76-D76,"")</f>
        <v/>
      </c>
      <c r="F76" s="84"/>
      <c r="G76" s="85" t="str">
        <f>IF(B76&lt;&gt;"",'(5)Budżet szczegółowy1'!I78+'(5)Budżet szczegółowy1'!J78+'(5)Budżet szczegółowy1'!K78,"")</f>
        <v/>
      </c>
      <c r="H76" s="84" t="str">
        <f>IF(B76&lt;&gt;"",SUMIF('(4)RejWyd - Sprawozdanie1'!B:B, '(3)Monitoring1'!A76, '(4)RejWyd - Sprawozdanie1'!I:I),"")</f>
        <v/>
      </c>
      <c r="I76" s="85" t="str">
        <f>IF(B76&lt;&gt;"",SUM(G76-H76),"")</f>
        <v/>
      </c>
      <c r="J76" s="85"/>
    </row>
    <row r="77" spans="1:10" outlineLevel="1">
      <c r="A77" s="82" t="s">
        <v>183</v>
      </c>
      <c r="B77" s="83" t="str">
        <f>IF('(5)Budżet szczegółowy1'!B79&lt;&gt;"",'(5)Budżet szczegółowy1'!B79,"")</f>
        <v/>
      </c>
      <c r="C77" s="84" t="str">
        <f>IF(B77&lt;&gt;"",'(5)Budżet szczegółowy1'!H79,"")</f>
        <v/>
      </c>
      <c r="D77" s="84" t="str">
        <f>IF(B77&lt;&gt;"",SUMIF('(4)RejWyd - Sprawozdanie1'!B:B, '(3)Monitoring1'!A77, '(4)RejWyd - Sprawozdanie1'!H:H),"")</f>
        <v/>
      </c>
      <c r="E77" s="85" t="str">
        <f t="shared" ref="E77:E124" si="6">IF(B77&lt;&gt;"",C77-D77,"")</f>
        <v/>
      </c>
      <c r="F77" s="84"/>
      <c r="G77" s="85" t="str">
        <f>IF(B77&lt;&gt;"",'(5)Budżet szczegółowy1'!I79+'(5)Budżet szczegółowy1'!J79+'(5)Budżet szczegółowy1'!K79,"")</f>
        <v/>
      </c>
      <c r="H77" s="84" t="str">
        <f>IF(B77&lt;&gt;"",SUMIF('(4)RejWyd - Sprawozdanie1'!B:B, '(3)Monitoring1'!A77, '(4)RejWyd - Sprawozdanie1'!I:I),"")</f>
        <v/>
      </c>
      <c r="I77" s="85" t="str">
        <f t="shared" ref="I77:I124" si="7">IF(B77&lt;&gt;"",SUM(G77-H77),"")</f>
        <v/>
      </c>
      <c r="J77" s="85"/>
    </row>
    <row r="78" spans="1:10" outlineLevel="1">
      <c r="A78" s="82" t="s">
        <v>184</v>
      </c>
      <c r="B78" s="83" t="str">
        <f>IF('(5)Budżet szczegółowy1'!B80&lt;&gt;"",'(5)Budżet szczegółowy1'!B80,"")</f>
        <v/>
      </c>
      <c r="C78" s="84" t="str">
        <f>IF(B78&lt;&gt;"",'(5)Budżet szczegółowy1'!H80,"")</f>
        <v/>
      </c>
      <c r="D78" s="84" t="str">
        <f>IF(B78&lt;&gt;"",SUMIF('(4)RejWyd - Sprawozdanie1'!B:B, '(3)Monitoring1'!A78, '(4)RejWyd - Sprawozdanie1'!H:H),"")</f>
        <v/>
      </c>
      <c r="E78" s="85" t="str">
        <f t="shared" si="6"/>
        <v/>
      </c>
      <c r="F78" s="84"/>
      <c r="G78" s="85" t="str">
        <f>IF(B78&lt;&gt;"",'(5)Budżet szczegółowy1'!I80+'(5)Budżet szczegółowy1'!J80+'(5)Budżet szczegółowy1'!K80,"")</f>
        <v/>
      </c>
      <c r="H78" s="84" t="str">
        <f>IF(B78&lt;&gt;"",SUMIF('(4)RejWyd - Sprawozdanie1'!B:B, '(3)Monitoring1'!A78, '(4)RejWyd - Sprawozdanie1'!I:I),"")</f>
        <v/>
      </c>
      <c r="I78" s="85" t="str">
        <f t="shared" si="7"/>
        <v/>
      </c>
      <c r="J78" s="85"/>
    </row>
    <row r="79" spans="1:10" outlineLevel="1">
      <c r="A79" s="82" t="s">
        <v>185</v>
      </c>
      <c r="B79" s="83" t="str">
        <f>IF('(5)Budżet szczegółowy1'!B81&lt;&gt;"",'(5)Budżet szczegółowy1'!B81,"")</f>
        <v/>
      </c>
      <c r="C79" s="84" t="str">
        <f>IF(B79&lt;&gt;"",'(5)Budżet szczegółowy1'!H81,"")</f>
        <v/>
      </c>
      <c r="D79" s="84" t="str">
        <f>IF(B79&lt;&gt;"",SUMIF('(4)RejWyd - Sprawozdanie1'!B:B, '(3)Monitoring1'!A79, '(4)RejWyd - Sprawozdanie1'!H:H),"")</f>
        <v/>
      </c>
      <c r="E79" s="85" t="str">
        <f t="shared" si="6"/>
        <v/>
      </c>
      <c r="F79" s="84"/>
      <c r="G79" s="85" t="str">
        <f>IF(B79&lt;&gt;"",'(5)Budżet szczegółowy1'!I81+'(5)Budżet szczegółowy1'!J81+'(5)Budżet szczegółowy1'!K81,"")</f>
        <v/>
      </c>
      <c r="H79" s="84" t="str">
        <f>IF(B79&lt;&gt;"",SUMIF('(4)RejWyd - Sprawozdanie1'!B:B, '(3)Monitoring1'!A79, '(4)RejWyd - Sprawozdanie1'!I:I),"")</f>
        <v/>
      </c>
      <c r="I79" s="85" t="str">
        <f t="shared" si="7"/>
        <v/>
      </c>
      <c r="J79" s="85"/>
    </row>
    <row r="80" spans="1:10" outlineLevel="1">
      <c r="A80" s="82" t="s">
        <v>186</v>
      </c>
      <c r="B80" s="83" t="str">
        <f>IF('(5)Budżet szczegółowy1'!B82&lt;&gt;"",'(5)Budżet szczegółowy1'!B82,"")</f>
        <v/>
      </c>
      <c r="C80" s="84" t="str">
        <f>IF(B80&lt;&gt;"",'(5)Budżet szczegółowy1'!H82,"")</f>
        <v/>
      </c>
      <c r="D80" s="84" t="str">
        <f>IF(B80&lt;&gt;"",SUMIF('(4)RejWyd - Sprawozdanie1'!B:B, '(3)Monitoring1'!A80, '(4)RejWyd - Sprawozdanie1'!H:H),"")</f>
        <v/>
      </c>
      <c r="E80" s="85" t="str">
        <f t="shared" si="6"/>
        <v/>
      </c>
      <c r="F80" s="84"/>
      <c r="G80" s="85" t="str">
        <f>IF(B80&lt;&gt;"",'(5)Budżet szczegółowy1'!I82+'(5)Budżet szczegółowy1'!J82+'(5)Budżet szczegółowy1'!K82,"")</f>
        <v/>
      </c>
      <c r="H80" s="84" t="str">
        <f>IF(B80&lt;&gt;"",SUMIF('(4)RejWyd - Sprawozdanie1'!B:B, '(3)Monitoring1'!A80, '(4)RejWyd - Sprawozdanie1'!I:I),"")</f>
        <v/>
      </c>
      <c r="I80" s="85" t="str">
        <f t="shared" si="7"/>
        <v/>
      </c>
      <c r="J80" s="85"/>
    </row>
    <row r="81" spans="1:10" outlineLevel="1">
      <c r="A81" s="82" t="s">
        <v>187</v>
      </c>
      <c r="B81" s="83" t="str">
        <f>IF('(5)Budżet szczegółowy1'!B83&lt;&gt;"",'(5)Budżet szczegółowy1'!B83,"")</f>
        <v/>
      </c>
      <c r="C81" s="84" t="str">
        <f>IF(B81&lt;&gt;"",'(5)Budżet szczegółowy1'!H83,"")</f>
        <v/>
      </c>
      <c r="D81" s="84" t="str">
        <f>IF(B81&lt;&gt;"",SUMIF('(4)RejWyd - Sprawozdanie1'!B:B, '(3)Monitoring1'!A81, '(4)RejWyd - Sprawozdanie1'!H:H),"")</f>
        <v/>
      </c>
      <c r="E81" s="85" t="str">
        <f t="shared" si="6"/>
        <v/>
      </c>
      <c r="F81" s="84"/>
      <c r="G81" s="85" t="str">
        <f>IF(B81&lt;&gt;"",'(5)Budżet szczegółowy1'!I83+'(5)Budżet szczegółowy1'!J83+'(5)Budżet szczegółowy1'!K83,"")</f>
        <v/>
      </c>
      <c r="H81" s="84" t="str">
        <f>IF(B81&lt;&gt;"",SUMIF('(4)RejWyd - Sprawozdanie1'!B:B, '(3)Monitoring1'!A81, '(4)RejWyd - Sprawozdanie1'!I:I),"")</f>
        <v/>
      </c>
      <c r="I81" s="85" t="str">
        <f t="shared" si="7"/>
        <v/>
      </c>
      <c r="J81" s="85"/>
    </row>
    <row r="82" spans="1:10" outlineLevel="1">
      <c r="A82" s="82" t="s">
        <v>188</v>
      </c>
      <c r="B82" s="83" t="str">
        <f>IF('(5)Budżet szczegółowy1'!B84&lt;&gt;"",'(5)Budżet szczegółowy1'!B84,"")</f>
        <v/>
      </c>
      <c r="C82" s="84" t="str">
        <f>IF(B82&lt;&gt;"",'(5)Budżet szczegółowy1'!H84,"")</f>
        <v/>
      </c>
      <c r="D82" s="84" t="str">
        <f>IF(B82&lt;&gt;"",SUMIF('(4)RejWyd - Sprawozdanie1'!B:B, '(3)Monitoring1'!A82, '(4)RejWyd - Sprawozdanie1'!H:H),"")</f>
        <v/>
      </c>
      <c r="E82" s="85" t="str">
        <f t="shared" si="6"/>
        <v/>
      </c>
      <c r="F82" s="84"/>
      <c r="G82" s="85" t="str">
        <f>IF(B82&lt;&gt;"",'(5)Budżet szczegółowy1'!I84+'(5)Budżet szczegółowy1'!J84+'(5)Budżet szczegółowy1'!K84,"")</f>
        <v/>
      </c>
      <c r="H82" s="84" t="str">
        <f>IF(B82&lt;&gt;"",SUMIF('(4)RejWyd - Sprawozdanie1'!B:B, '(3)Monitoring1'!A82, '(4)RejWyd - Sprawozdanie1'!I:I),"")</f>
        <v/>
      </c>
      <c r="I82" s="85" t="str">
        <f t="shared" si="7"/>
        <v/>
      </c>
      <c r="J82" s="85"/>
    </row>
    <row r="83" spans="1:10" outlineLevel="1">
      <c r="A83" s="82" t="s">
        <v>189</v>
      </c>
      <c r="B83" s="83" t="str">
        <f>IF('(5)Budżet szczegółowy1'!B85&lt;&gt;"",'(5)Budżet szczegółowy1'!B85,"")</f>
        <v/>
      </c>
      <c r="C83" s="84" t="str">
        <f>IF(B83&lt;&gt;"",'(5)Budżet szczegółowy1'!H85,"")</f>
        <v/>
      </c>
      <c r="D83" s="84" t="str">
        <f>IF(B83&lt;&gt;"",SUMIF('(4)RejWyd - Sprawozdanie1'!B:B, '(3)Monitoring1'!A83, '(4)RejWyd - Sprawozdanie1'!H:H),"")</f>
        <v/>
      </c>
      <c r="E83" s="85" t="str">
        <f t="shared" si="6"/>
        <v/>
      </c>
      <c r="F83" s="84"/>
      <c r="G83" s="85" t="str">
        <f>IF(B83&lt;&gt;"",'(5)Budżet szczegółowy1'!I85+'(5)Budżet szczegółowy1'!J85+'(5)Budżet szczegółowy1'!K85,"")</f>
        <v/>
      </c>
      <c r="H83" s="84" t="str">
        <f>IF(B83&lt;&gt;"",SUMIF('(4)RejWyd - Sprawozdanie1'!B:B, '(3)Monitoring1'!A83, '(4)RejWyd - Sprawozdanie1'!I:I),"")</f>
        <v/>
      </c>
      <c r="I83" s="85" t="str">
        <f t="shared" si="7"/>
        <v/>
      </c>
      <c r="J83" s="85"/>
    </row>
    <row r="84" spans="1:10" outlineLevel="1">
      <c r="A84" s="82" t="s">
        <v>190</v>
      </c>
      <c r="B84" s="83" t="str">
        <f>IF('(5)Budżet szczegółowy1'!B86&lt;&gt;"",'(5)Budżet szczegółowy1'!B86,"")</f>
        <v/>
      </c>
      <c r="C84" s="84" t="str">
        <f>IF(B84&lt;&gt;"",'(5)Budżet szczegółowy1'!H86,"")</f>
        <v/>
      </c>
      <c r="D84" s="84" t="str">
        <f>IF(B84&lt;&gt;"",SUMIF('(4)RejWyd - Sprawozdanie1'!B:B, '(3)Monitoring1'!A84, '(4)RejWyd - Sprawozdanie1'!H:H),"")</f>
        <v/>
      </c>
      <c r="E84" s="85" t="str">
        <f t="shared" si="6"/>
        <v/>
      </c>
      <c r="F84" s="84"/>
      <c r="G84" s="85" t="str">
        <f>IF(B84&lt;&gt;"",'(5)Budżet szczegółowy1'!I86+'(5)Budżet szczegółowy1'!J86+'(5)Budżet szczegółowy1'!K86,"")</f>
        <v/>
      </c>
      <c r="H84" s="84" t="str">
        <f>IF(B84&lt;&gt;"",SUMIF('(4)RejWyd - Sprawozdanie1'!B:B, '(3)Monitoring1'!A84, '(4)RejWyd - Sprawozdanie1'!I:I),"")</f>
        <v/>
      </c>
      <c r="I84" s="85" t="str">
        <f t="shared" si="7"/>
        <v/>
      </c>
      <c r="J84" s="85"/>
    </row>
    <row r="85" spans="1:10" outlineLevel="1">
      <c r="A85" s="82" t="s">
        <v>191</v>
      </c>
      <c r="B85" s="83" t="str">
        <f>IF('(5)Budżet szczegółowy1'!B87&lt;&gt;"",'(5)Budżet szczegółowy1'!B87,"")</f>
        <v/>
      </c>
      <c r="C85" s="84" t="str">
        <f>IF(B85&lt;&gt;"",'(5)Budżet szczegółowy1'!H87,"")</f>
        <v/>
      </c>
      <c r="D85" s="84" t="str">
        <f>IF(B85&lt;&gt;"",SUMIF('(4)RejWyd - Sprawozdanie1'!B:B, '(3)Monitoring1'!A85, '(4)RejWyd - Sprawozdanie1'!H:H),"")</f>
        <v/>
      </c>
      <c r="E85" s="85" t="str">
        <f t="shared" si="6"/>
        <v/>
      </c>
      <c r="F85" s="84"/>
      <c r="G85" s="85" t="str">
        <f>IF(B85&lt;&gt;"",'(5)Budżet szczegółowy1'!I87+'(5)Budżet szczegółowy1'!J87+'(5)Budżet szczegółowy1'!K87,"")</f>
        <v/>
      </c>
      <c r="H85" s="84" t="str">
        <f>IF(B85&lt;&gt;"",SUMIF('(4)RejWyd - Sprawozdanie1'!B:B, '(3)Monitoring1'!A85, '(4)RejWyd - Sprawozdanie1'!I:I),"")</f>
        <v/>
      </c>
      <c r="I85" s="85" t="str">
        <f t="shared" si="7"/>
        <v/>
      </c>
      <c r="J85" s="85"/>
    </row>
    <row r="86" spans="1:10" outlineLevel="1">
      <c r="A86" s="82" t="s">
        <v>192</v>
      </c>
      <c r="B86" s="83" t="str">
        <f>IF('(5)Budżet szczegółowy1'!B88&lt;&gt;"",'(5)Budżet szczegółowy1'!B88,"")</f>
        <v/>
      </c>
      <c r="C86" s="84" t="str">
        <f>IF(B86&lt;&gt;"",'(5)Budżet szczegółowy1'!H88,"")</f>
        <v/>
      </c>
      <c r="D86" s="84" t="str">
        <f>IF(B86&lt;&gt;"",SUMIF('(4)RejWyd - Sprawozdanie1'!B:B, '(3)Monitoring1'!A86, '(4)RejWyd - Sprawozdanie1'!H:H),"")</f>
        <v/>
      </c>
      <c r="E86" s="85" t="str">
        <f t="shared" si="6"/>
        <v/>
      </c>
      <c r="F86" s="84"/>
      <c r="G86" s="85" t="str">
        <f>IF(B86&lt;&gt;"",'(5)Budżet szczegółowy1'!I88+'(5)Budżet szczegółowy1'!J88+'(5)Budżet szczegółowy1'!K88,"")</f>
        <v/>
      </c>
      <c r="H86" s="84" t="str">
        <f>IF(B86&lt;&gt;"",SUMIF('(4)RejWyd - Sprawozdanie1'!B:B, '(3)Monitoring1'!A86, '(4)RejWyd - Sprawozdanie1'!I:I),"")</f>
        <v/>
      </c>
      <c r="I86" s="85" t="str">
        <f t="shared" si="7"/>
        <v/>
      </c>
      <c r="J86" s="85"/>
    </row>
    <row r="87" spans="1:10" outlineLevel="1">
      <c r="A87" s="82" t="s">
        <v>193</v>
      </c>
      <c r="B87" s="83" t="str">
        <f>IF('(5)Budżet szczegółowy1'!B89&lt;&gt;"",'(5)Budżet szczegółowy1'!B89,"")</f>
        <v/>
      </c>
      <c r="C87" s="84" t="str">
        <f>IF(B87&lt;&gt;"",'(5)Budżet szczegółowy1'!H89,"")</f>
        <v/>
      </c>
      <c r="D87" s="84" t="str">
        <f>IF(B87&lt;&gt;"",SUMIF('(4)RejWyd - Sprawozdanie1'!B:B, '(3)Monitoring1'!A87, '(4)RejWyd - Sprawozdanie1'!H:H),"")</f>
        <v/>
      </c>
      <c r="E87" s="85" t="str">
        <f t="shared" si="6"/>
        <v/>
      </c>
      <c r="F87" s="84"/>
      <c r="G87" s="85" t="str">
        <f>IF(B87&lt;&gt;"",'(5)Budżet szczegółowy1'!I89+'(5)Budżet szczegółowy1'!J89+'(5)Budżet szczegółowy1'!K89,"")</f>
        <v/>
      </c>
      <c r="H87" s="84" t="str">
        <f>IF(B87&lt;&gt;"",SUMIF('(4)RejWyd - Sprawozdanie1'!B:B, '(3)Monitoring1'!A87, '(4)RejWyd - Sprawozdanie1'!I:I),"")</f>
        <v/>
      </c>
      <c r="I87" s="85" t="str">
        <f t="shared" si="7"/>
        <v/>
      </c>
      <c r="J87" s="85"/>
    </row>
    <row r="88" spans="1:10" outlineLevel="1">
      <c r="A88" s="82" t="s">
        <v>194</v>
      </c>
      <c r="B88" s="83" t="str">
        <f>IF('(5)Budżet szczegółowy1'!B90&lt;&gt;"",'(5)Budżet szczegółowy1'!B90,"")</f>
        <v/>
      </c>
      <c r="C88" s="84" t="str">
        <f>IF(B88&lt;&gt;"",'(5)Budżet szczegółowy1'!H90,"")</f>
        <v/>
      </c>
      <c r="D88" s="84" t="str">
        <f>IF(B88&lt;&gt;"",SUMIF('(4)RejWyd - Sprawozdanie1'!B:B, '(3)Monitoring1'!A88, '(4)RejWyd - Sprawozdanie1'!H:H),"")</f>
        <v/>
      </c>
      <c r="E88" s="85" t="str">
        <f t="shared" si="6"/>
        <v/>
      </c>
      <c r="F88" s="84"/>
      <c r="G88" s="85" t="str">
        <f>IF(B88&lt;&gt;"",'(5)Budżet szczegółowy1'!I90+'(5)Budżet szczegółowy1'!J90+'(5)Budżet szczegółowy1'!K90,"")</f>
        <v/>
      </c>
      <c r="H88" s="84" t="str">
        <f>IF(B88&lt;&gt;"",SUMIF('(4)RejWyd - Sprawozdanie1'!B:B, '(3)Monitoring1'!A88, '(4)RejWyd - Sprawozdanie1'!I:I),"")</f>
        <v/>
      </c>
      <c r="I88" s="85" t="str">
        <f t="shared" si="7"/>
        <v/>
      </c>
      <c r="J88" s="85"/>
    </row>
    <row r="89" spans="1:10" outlineLevel="1">
      <c r="A89" s="82" t="s">
        <v>195</v>
      </c>
      <c r="B89" s="83" t="str">
        <f>IF('(5)Budżet szczegółowy1'!B91&lt;&gt;"",'(5)Budżet szczegółowy1'!B91,"")</f>
        <v/>
      </c>
      <c r="C89" s="84" t="str">
        <f>IF(B89&lt;&gt;"",'(5)Budżet szczegółowy1'!H91,"")</f>
        <v/>
      </c>
      <c r="D89" s="84" t="str">
        <f>IF(B89&lt;&gt;"",SUMIF('(4)RejWyd - Sprawozdanie1'!B:B, '(3)Monitoring1'!A89, '(4)RejWyd - Sprawozdanie1'!H:H),"")</f>
        <v/>
      </c>
      <c r="E89" s="85" t="str">
        <f t="shared" si="6"/>
        <v/>
      </c>
      <c r="F89" s="84"/>
      <c r="G89" s="85" t="str">
        <f>IF(B89&lt;&gt;"",'(5)Budżet szczegółowy1'!I91+'(5)Budżet szczegółowy1'!J91+'(5)Budżet szczegółowy1'!K91,"")</f>
        <v/>
      </c>
      <c r="H89" s="84" t="str">
        <f>IF(B89&lt;&gt;"",SUMIF('(4)RejWyd - Sprawozdanie1'!B:B, '(3)Monitoring1'!A89, '(4)RejWyd - Sprawozdanie1'!I:I),"")</f>
        <v/>
      </c>
      <c r="I89" s="85" t="str">
        <f t="shared" si="7"/>
        <v/>
      </c>
      <c r="J89" s="85"/>
    </row>
    <row r="90" spans="1:10" outlineLevel="1">
      <c r="A90" s="82" t="s">
        <v>196</v>
      </c>
      <c r="B90" s="83" t="str">
        <f>IF('(5)Budżet szczegółowy1'!B92&lt;&gt;"",'(5)Budżet szczegółowy1'!B92,"")</f>
        <v/>
      </c>
      <c r="C90" s="84" t="str">
        <f>IF(B90&lt;&gt;"",'(5)Budżet szczegółowy1'!H92,"")</f>
        <v/>
      </c>
      <c r="D90" s="84" t="str">
        <f>IF(B90&lt;&gt;"",SUMIF('(4)RejWyd - Sprawozdanie1'!B:B, '(3)Monitoring1'!A90, '(4)RejWyd - Sprawozdanie1'!H:H),"")</f>
        <v/>
      </c>
      <c r="E90" s="85" t="str">
        <f t="shared" si="6"/>
        <v/>
      </c>
      <c r="F90" s="84"/>
      <c r="G90" s="85" t="str">
        <f>IF(B90&lt;&gt;"",'(5)Budżet szczegółowy1'!I92+'(5)Budżet szczegółowy1'!J92+'(5)Budżet szczegółowy1'!K92,"")</f>
        <v/>
      </c>
      <c r="H90" s="84" t="str">
        <f>IF(B90&lt;&gt;"",SUMIF('(4)RejWyd - Sprawozdanie1'!B:B, '(3)Monitoring1'!A90, '(4)RejWyd - Sprawozdanie1'!I:I),"")</f>
        <v/>
      </c>
      <c r="I90" s="85" t="str">
        <f t="shared" si="7"/>
        <v/>
      </c>
      <c r="J90" s="85"/>
    </row>
    <row r="91" spans="1:10" outlineLevel="1">
      <c r="A91" s="82" t="s">
        <v>197</v>
      </c>
      <c r="B91" s="83" t="str">
        <f>IF('(5)Budżet szczegółowy1'!B93&lt;&gt;"",'(5)Budżet szczegółowy1'!B93,"")</f>
        <v/>
      </c>
      <c r="C91" s="84" t="str">
        <f>IF(B91&lt;&gt;"",'(5)Budżet szczegółowy1'!H93,"")</f>
        <v/>
      </c>
      <c r="D91" s="84" t="str">
        <f>IF(B91&lt;&gt;"",SUMIF('(4)RejWyd - Sprawozdanie1'!B:B, '(3)Monitoring1'!A91, '(4)RejWyd - Sprawozdanie1'!H:H),"")</f>
        <v/>
      </c>
      <c r="E91" s="85" t="str">
        <f t="shared" si="6"/>
        <v/>
      </c>
      <c r="F91" s="84"/>
      <c r="G91" s="85" t="str">
        <f>IF(B91&lt;&gt;"",'(5)Budżet szczegółowy1'!I93+'(5)Budżet szczegółowy1'!J93+'(5)Budżet szczegółowy1'!K93,"")</f>
        <v/>
      </c>
      <c r="H91" s="84" t="str">
        <f>IF(B91&lt;&gt;"",SUMIF('(4)RejWyd - Sprawozdanie1'!B:B, '(3)Monitoring1'!A91, '(4)RejWyd - Sprawozdanie1'!I:I),"")</f>
        <v/>
      </c>
      <c r="I91" s="85" t="str">
        <f t="shared" si="7"/>
        <v/>
      </c>
      <c r="J91" s="85"/>
    </row>
    <row r="92" spans="1:10" outlineLevel="1">
      <c r="A92" s="82" t="s">
        <v>198</v>
      </c>
      <c r="B92" s="83" t="str">
        <f>IF('(5)Budżet szczegółowy1'!B94&lt;&gt;"",'(5)Budżet szczegółowy1'!B94,"")</f>
        <v/>
      </c>
      <c r="C92" s="84" t="str">
        <f>IF(B92&lt;&gt;"",'(5)Budżet szczegółowy1'!H94,"")</f>
        <v/>
      </c>
      <c r="D92" s="84" t="str">
        <f>IF(B92&lt;&gt;"",SUMIF('(4)RejWyd - Sprawozdanie1'!B:B, '(3)Monitoring1'!A92, '(4)RejWyd - Sprawozdanie1'!H:H),"")</f>
        <v/>
      </c>
      <c r="E92" s="85" t="str">
        <f t="shared" si="6"/>
        <v/>
      </c>
      <c r="F92" s="84"/>
      <c r="G92" s="85" t="str">
        <f>IF(B92&lt;&gt;"",'(5)Budżet szczegółowy1'!I94+'(5)Budżet szczegółowy1'!J94+'(5)Budżet szczegółowy1'!K94,"")</f>
        <v/>
      </c>
      <c r="H92" s="84" t="str">
        <f>IF(B92&lt;&gt;"",SUMIF('(4)RejWyd - Sprawozdanie1'!B:B, '(3)Monitoring1'!A92, '(4)RejWyd - Sprawozdanie1'!I:I),"")</f>
        <v/>
      </c>
      <c r="I92" s="85" t="str">
        <f t="shared" si="7"/>
        <v/>
      </c>
      <c r="J92" s="85"/>
    </row>
    <row r="93" spans="1:10" outlineLevel="1">
      <c r="A93" s="82" t="s">
        <v>199</v>
      </c>
      <c r="B93" s="83" t="str">
        <f>IF('(5)Budżet szczegółowy1'!B95&lt;&gt;"",'(5)Budżet szczegółowy1'!B95,"")</f>
        <v/>
      </c>
      <c r="C93" s="84" t="str">
        <f>IF(B93&lt;&gt;"",'(5)Budżet szczegółowy1'!H95,"")</f>
        <v/>
      </c>
      <c r="D93" s="84" t="str">
        <f>IF(B93&lt;&gt;"",SUMIF('(4)RejWyd - Sprawozdanie1'!B:B, '(3)Monitoring1'!A93, '(4)RejWyd - Sprawozdanie1'!H:H),"")</f>
        <v/>
      </c>
      <c r="E93" s="85" t="str">
        <f t="shared" si="6"/>
        <v/>
      </c>
      <c r="F93" s="84"/>
      <c r="G93" s="85" t="str">
        <f>IF(B93&lt;&gt;"",'(5)Budżet szczegółowy1'!I95+'(5)Budżet szczegółowy1'!J95+'(5)Budżet szczegółowy1'!K95,"")</f>
        <v/>
      </c>
      <c r="H93" s="84" t="str">
        <f>IF(B93&lt;&gt;"",SUMIF('(4)RejWyd - Sprawozdanie1'!B:B, '(3)Monitoring1'!A93, '(4)RejWyd - Sprawozdanie1'!I:I),"")</f>
        <v/>
      </c>
      <c r="I93" s="85" t="str">
        <f t="shared" si="7"/>
        <v/>
      </c>
      <c r="J93" s="85"/>
    </row>
    <row r="94" spans="1:10" outlineLevel="1">
      <c r="A94" s="82" t="s">
        <v>200</v>
      </c>
      <c r="B94" s="83" t="str">
        <f>IF('(5)Budżet szczegółowy1'!B96&lt;&gt;"",'(5)Budżet szczegółowy1'!B96,"")</f>
        <v/>
      </c>
      <c r="C94" s="84" t="str">
        <f>IF(B94&lt;&gt;"",'(5)Budżet szczegółowy1'!H96,"")</f>
        <v/>
      </c>
      <c r="D94" s="84" t="str">
        <f>IF(B94&lt;&gt;"",SUMIF('(4)RejWyd - Sprawozdanie1'!B:B, '(3)Monitoring1'!A94, '(4)RejWyd - Sprawozdanie1'!H:H),"")</f>
        <v/>
      </c>
      <c r="E94" s="85" t="str">
        <f t="shared" si="6"/>
        <v/>
      </c>
      <c r="F94" s="84"/>
      <c r="G94" s="85" t="str">
        <f>IF(B94&lt;&gt;"",'(5)Budżet szczegółowy1'!I96+'(5)Budżet szczegółowy1'!J96+'(5)Budżet szczegółowy1'!K96,"")</f>
        <v/>
      </c>
      <c r="H94" s="84" t="str">
        <f>IF(B94&lt;&gt;"",SUMIF('(4)RejWyd - Sprawozdanie1'!B:B, '(3)Monitoring1'!A94, '(4)RejWyd - Sprawozdanie1'!I:I),"")</f>
        <v/>
      </c>
      <c r="I94" s="85" t="str">
        <f t="shared" si="7"/>
        <v/>
      </c>
      <c r="J94" s="85"/>
    </row>
    <row r="95" spans="1:10" outlineLevel="1">
      <c r="A95" s="82" t="s">
        <v>201</v>
      </c>
      <c r="B95" s="83" t="str">
        <f>IF('(5)Budżet szczegółowy1'!B97&lt;&gt;"",'(5)Budżet szczegółowy1'!B97,"")</f>
        <v/>
      </c>
      <c r="C95" s="84" t="str">
        <f>IF(B95&lt;&gt;"",'(5)Budżet szczegółowy1'!H97,"")</f>
        <v/>
      </c>
      <c r="D95" s="84" t="str">
        <f>IF(B95&lt;&gt;"",SUMIF('(4)RejWyd - Sprawozdanie1'!B:B, '(3)Monitoring1'!A95, '(4)RejWyd - Sprawozdanie1'!H:H),"")</f>
        <v/>
      </c>
      <c r="E95" s="85" t="str">
        <f t="shared" si="6"/>
        <v/>
      </c>
      <c r="F95" s="84"/>
      <c r="G95" s="85" t="str">
        <f>IF(B95&lt;&gt;"",'(5)Budżet szczegółowy1'!I97+'(5)Budżet szczegółowy1'!J97+'(5)Budżet szczegółowy1'!K97,"")</f>
        <v/>
      </c>
      <c r="H95" s="84" t="str">
        <f>IF(B95&lt;&gt;"",SUMIF('(4)RejWyd - Sprawozdanie1'!B:B, '(3)Monitoring1'!A95, '(4)RejWyd - Sprawozdanie1'!I:I),"")</f>
        <v/>
      </c>
      <c r="I95" s="85" t="str">
        <f t="shared" si="7"/>
        <v/>
      </c>
      <c r="J95" s="85"/>
    </row>
    <row r="96" spans="1:10" outlineLevel="1">
      <c r="A96" s="82" t="s">
        <v>202</v>
      </c>
      <c r="B96" s="83" t="str">
        <f>IF('(5)Budżet szczegółowy1'!B98&lt;&gt;"",'(5)Budżet szczegółowy1'!B98,"")</f>
        <v/>
      </c>
      <c r="C96" s="84" t="str">
        <f>IF(B96&lt;&gt;"",'(5)Budżet szczegółowy1'!H98,"")</f>
        <v/>
      </c>
      <c r="D96" s="84" t="str">
        <f>IF(B96&lt;&gt;"",SUMIF('(4)RejWyd - Sprawozdanie1'!B:B, '(3)Monitoring1'!A96, '(4)RejWyd - Sprawozdanie1'!H:H),"")</f>
        <v/>
      </c>
      <c r="E96" s="85" t="str">
        <f t="shared" si="6"/>
        <v/>
      </c>
      <c r="F96" s="84"/>
      <c r="G96" s="85" t="str">
        <f>IF(B96&lt;&gt;"",'(5)Budżet szczegółowy1'!I98+'(5)Budżet szczegółowy1'!J98+'(5)Budżet szczegółowy1'!K98,"")</f>
        <v/>
      </c>
      <c r="H96" s="84" t="str">
        <f>IF(B96&lt;&gt;"",SUMIF('(4)RejWyd - Sprawozdanie1'!B:B, '(3)Monitoring1'!A96, '(4)RejWyd - Sprawozdanie1'!I:I),"")</f>
        <v/>
      </c>
      <c r="I96" s="85" t="str">
        <f t="shared" si="7"/>
        <v/>
      </c>
      <c r="J96" s="85"/>
    </row>
    <row r="97" spans="1:10" outlineLevel="1">
      <c r="A97" s="82" t="s">
        <v>203</v>
      </c>
      <c r="B97" s="83" t="str">
        <f>IF('(5)Budżet szczegółowy1'!B99&lt;&gt;"",'(5)Budżet szczegółowy1'!B99,"")</f>
        <v/>
      </c>
      <c r="C97" s="84" t="str">
        <f>IF(B97&lt;&gt;"",'(5)Budżet szczegółowy1'!H99,"")</f>
        <v/>
      </c>
      <c r="D97" s="84" t="str">
        <f>IF(B97&lt;&gt;"",SUMIF('(4)RejWyd - Sprawozdanie1'!B:B, '(3)Monitoring1'!A97, '(4)RejWyd - Sprawozdanie1'!H:H),"")</f>
        <v/>
      </c>
      <c r="E97" s="85" t="str">
        <f t="shared" si="6"/>
        <v/>
      </c>
      <c r="F97" s="84"/>
      <c r="G97" s="85" t="str">
        <f>IF(B97&lt;&gt;"",'(5)Budżet szczegółowy1'!I99+'(5)Budżet szczegółowy1'!J99+'(5)Budżet szczegółowy1'!K99,"")</f>
        <v/>
      </c>
      <c r="H97" s="84" t="str">
        <f>IF(B97&lt;&gt;"",SUMIF('(4)RejWyd - Sprawozdanie1'!B:B, '(3)Monitoring1'!A97, '(4)RejWyd - Sprawozdanie1'!I:I),"")</f>
        <v/>
      </c>
      <c r="I97" s="85" t="str">
        <f t="shared" si="7"/>
        <v/>
      </c>
      <c r="J97" s="85"/>
    </row>
    <row r="98" spans="1:10" outlineLevel="1">
      <c r="A98" s="82" t="s">
        <v>204</v>
      </c>
      <c r="B98" s="83" t="str">
        <f>IF('(5)Budżet szczegółowy1'!B100&lt;&gt;"",'(5)Budżet szczegółowy1'!B100,"")</f>
        <v/>
      </c>
      <c r="C98" s="84" t="str">
        <f>IF(B98&lt;&gt;"",'(5)Budżet szczegółowy1'!H100,"")</f>
        <v/>
      </c>
      <c r="D98" s="84" t="str">
        <f>IF(B98&lt;&gt;"",SUMIF('(4)RejWyd - Sprawozdanie1'!B:B, '(3)Monitoring1'!A98, '(4)RejWyd - Sprawozdanie1'!H:H),"")</f>
        <v/>
      </c>
      <c r="E98" s="85" t="str">
        <f t="shared" si="6"/>
        <v/>
      </c>
      <c r="F98" s="84"/>
      <c r="G98" s="85" t="str">
        <f>IF(B98&lt;&gt;"",'(5)Budżet szczegółowy1'!I100+'(5)Budżet szczegółowy1'!J100+'(5)Budżet szczegółowy1'!K100,"")</f>
        <v/>
      </c>
      <c r="H98" s="84" t="str">
        <f>IF(B98&lt;&gt;"",SUMIF('(4)RejWyd - Sprawozdanie1'!B:B, '(3)Monitoring1'!A98, '(4)RejWyd - Sprawozdanie1'!I:I),"")</f>
        <v/>
      </c>
      <c r="I98" s="85" t="str">
        <f t="shared" si="7"/>
        <v/>
      </c>
      <c r="J98" s="85"/>
    </row>
    <row r="99" spans="1:10" outlineLevel="1">
      <c r="A99" s="82" t="s">
        <v>205</v>
      </c>
      <c r="B99" s="83" t="str">
        <f>IF('(5)Budżet szczegółowy1'!B101&lt;&gt;"",'(5)Budżet szczegółowy1'!B101,"")</f>
        <v/>
      </c>
      <c r="C99" s="84" t="str">
        <f>IF(B99&lt;&gt;"",'(5)Budżet szczegółowy1'!H101,"")</f>
        <v/>
      </c>
      <c r="D99" s="84" t="str">
        <f>IF(B99&lt;&gt;"",SUMIF('(4)RejWyd - Sprawozdanie1'!B:B, '(3)Monitoring1'!A99, '(4)RejWyd - Sprawozdanie1'!H:H),"")</f>
        <v/>
      </c>
      <c r="E99" s="85" t="str">
        <f t="shared" si="6"/>
        <v/>
      </c>
      <c r="F99" s="84"/>
      <c r="G99" s="85" t="str">
        <f>IF(B99&lt;&gt;"",'(5)Budżet szczegółowy1'!I101+'(5)Budżet szczegółowy1'!J101+'(5)Budżet szczegółowy1'!K101,"")</f>
        <v/>
      </c>
      <c r="H99" s="84" t="str">
        <f>IF(B99&lt;&gt;"",SUMIF('(4)RejWyd - Sprawozdanie1'!B:B, '(3)Monitoring1'!A99, '(4)RejWyd - Sprawozdanie1'!I:I),"")</f>
        <v/>
      </c>
      <c r="I99" s="85" t="str">
        <f t="shared" si="7"/>
        <v/>
      </c>
      <c r="J99" s="85"/>
    </row>
    <row r="100" spans="1:10" outlineLevel="1">
      <c r="A100" s="82" t="s">
        <v>206</v>
      </c>
      <c r="B100" s="83" t="str">
        <f>IF('(5)Budżet szczegółowy1'!B102&lt;&gt;"",'(5)Budżet szczegółowy1'!B102,"")</f>
        <v/>
      </c>
      <c r="C100" s="84" t="str">
        <f>IF(B100&lt;&gt;"",'(5)Budżet szczegółowy1'!H102,"")</f>
        <v/>
      </c>
      <c r="D100" s="84" t="str">
        <f>IF(B100&lt;&gt;"",SUMIF('(4)RejWyd - Sprawozdanie1'!B:B, '(3)Monitoring1'!A100, '(4)RejWyd - Sprawozdanie1'!H:H),"")</f>
        <v/>
      </c>
      <c r="E100" s="85" t="str">
        <f t="shared" si="6"/>
        <v/>
      </c>
      <c r="F100" s="84"/>
      <c r="G100" s="85" t="str">
        <f>IF(B100&lt;&gt;"",'(5)Budżet szczegółowy1'!I102+'(5)Budżet szczegółowy1'!J102+'(5)Budżet szczegółowy1'!K102,"")</f>
        <v/>
      </c>
      <c r="H100" s="84" t="str">
        <f>IF(B100&lt;&gt;"",SUMIF('(4)RejWyd - Sprawozdanie1'!B:B, '(3)Monitoring1'!A100, '(4)RejWyd - Sprawozdanie1'!I:I),"")</f>
        <v/>
      </c>
      <c r="I100" s="85" t="str">
        <f t="shared" si="7"/>
        <v/>
      </c>
      <c r="J100" s="85"/>
    </row>
    <row r="101" spans="1:10" outlineLevel="1">
      <c r="A101" s="82" t="s">
        <v>207</v>
      </c>
      <c r="B101" s="83" t="str">
        <f>IF('(5)Budżet szczegółowy1'!B103&lt;&gt;"",'(5)Budżet szczegółowy1'!B103,"")</f>
        <v/>
      </c>
      <c r="C101" s="84" t="str">
        <f>IF(B101&lt;&gt;"",'(5)Budżet szczegółowy1'!H103,"")</f>
        <v/>
      </c>
      <c r="D101" s="84" t="str">
        <f>IF(B101&lt;&gt;"",SUMIF('(4)RejWyd - Sprawozdanie1'!B:B, '(3)Monitoring1'!A101, '(4)RejWyd - Sprawozdanie1'!H:H),"")</f>
        <v/>
      </c>
      <c r="E101" s="85" t="str">
        <f t="shared" si="6"/>
        <v/>
      </c>
      <c r="F101" s="84"/>
      <c r="G101" s="85" t="str">
        <f>IF(B101&lt;&gt;"",'(5)Budżet szczegółowy1'!I103+'(5)Budżet szczegółowy1'!J103+'(5)Budżet szczegółowy1'!K103,"")</f>
        <v/>
      </c>
      <c r="H101" s="84" t="str">
        <f>IF(B101&lt;&gt;"",SUMIF('(4)RejWyd - Sprawozdanie1'!B:B, '(3)Monitoring1'!A101, '(4)RejWyd - Sprawozdanie1'!I:I),"")</f>
        <v/>
      </c>
      <c r="I101" s="85" t="str">
        <f t="shared" si="7"/>
        <v/>
      </c>
      <c r="J101" s="85"/>
    </row>
    <row r="102" spans="1:10" outlineLevel="1">
      <c r="A102" s="82" t="s">
        <v>208</v>
      </c>
      <c r="B102" s="83" t="str">
        <f>IF('(5)Budżet szczegółowy1'!B104&lt;&gt;"",'(5)Budżet szczegółowy1'!B104,"")</f>
        <v/>
      </c>
      <c r="C102" s="84" t="str">
        <f>IF(B102&lt;&gt;"",'(5)Budżet szczegółowy1'!H104,"")</f>
        <v/>
      </c>
      <c r="D102" s="84" t="str">
        <f>IF(B102&lt;&gt;"",SUMIF('(4)RejWyd - Sprawozdanie1'!B:B, '(3)Monitoring1'!A102, '(4)RejWyd - Sprawozdanie1'!H:H),"")</f>
        <v/>
      </c>
      <c r="E102" s="85" t="str">
        <f t="shared" si="6"/>
        <v/>
      </c>
      <c r="F102" s="84"/>
      <c r="G102" s="85" t="str">
        <f>IF(B102&lt;&gt;"",'(5)Budżet szczegółowy1'!I104+'(5)Budżet szczegółowy1'!J104+'(5)Budżet szczegółowy1'!K104,"")</f>
        <v/>
      </c>
      <c r="H102" s="84" t="str">
        <f>IF(B102&lt;&gt;"",SUMIF('(4)RejWyd - Sprawozdanie1'!B:B, '(3)Monitoring1'!A102, '(4)RejWyd - Sprawozdanie1'!I:I),"")</f>
        <v/>
      </c>
      <c r="I102" s="85" t="str">
        <f t="shared" si="7"/>
        <v/>
      </c>
      <c r="J102" s="85"/>
    </row>
    <row r="103" spans="1:10" outlineLevel="1">
      <c r="A103" s="82" t="s">
        <v>209</v>
      </c>
      <c r="B103" s="83" t="str">
        <f>IF('(5)Budżet szczegółowy1'!B105&lt;&gt;"",'(5)Budżet szczegółowy1'!B105,"")</f>
        <v/>
      </c>
      <c r="C103" s="84" t="str">
        <f>IF(B103&lt;&gt;"",'(5)Budżet szczegółowy1'!H105,"")</f>
        <v/>
      </c>
      <c r="D103" s="84" t="str">
        <f>IF(B103&lt;&gt;"",SUMIF('(4)RejWyd - Sprawozdanie1'!B:B, '(3)Monitoring1'!A103, '(4)RejWyd - Sprawozdanie1'!H:H),"")</f>
        <v/>
      </c>
      <c r="E103" s="85" t="str">
        <f t="shared" si="6"/>
        <v/>
      </c>
      <c r="F103" s="84"/>
      <c r="G103" s="85" t="str">
        <f>IF(B103&lt;&gt;"",'(5)Budżet szczegółowy1'!I105+'(5)Budżet szczegółowy1'!J105+'(5)Budżet szczegółowy1'!K105,"")</f>
        <v/>
      </c>
      <c r="H103" s="84" t="str">
        <f>IF(B103&lt;&gt;"",SUMIF('(4)RejWyd - Sprawozdanie1'!B:B, '(3)Monitoring1'!A103, '(4)RejWyd - Sprawozdanie1'!I:I),"")</f>
        <v/>
      </c>
      <c r="I103" s="85" t="str">
        <f t="shared" si="7"/>
        <v/>
      </c>
      <c r="J103" s="85"/>
    </row>
    <row r="104" spans="1:10" outlineLevel="1">
      <c r="A104" s="82" t="s">
        <v>210</v>
      </c>
      <c r="B104" s="83" t="str">
        <f>IF('(5)Budżet szczegółowy1'!B106&lt;&gt;"",'(5)Budżet szczegółowy1'!B106,"")</f>
        <v/>
      </c>
      <c r="C104" s="84" t="str">
        <f>IF(B104&lt;&gt;"",'(5)Budżet szczegółowy1'!H106,"")</f>
        <v/>
      </c>
      <c r="D104" s="84" t="str">
        <f>IF(B104&lt;&gt;"",SUMIF('(4)RejWyd - Sprawozdanie1'!B:B, '(3)Monitoring1'!A104, '(4)RejWyd - Sprawozdanie1'!H:H),"")</f>
        <v/>
      </c>
      <c r="E104" s="85" t="str">
        <f t="shared" si="6"/>
        <v/>
      </c>
      <c r="F104" s="84"/>
      <c r="G104" s="85" t="str">
        <f>IF(B104&lt;&gt;"",'(5)Budżet szczegółowy1'!I106+'(5)Budżet szczegółowy1'!J106+'(5)Budżet szczegółowy1'!K106,"")</f>
        <v/>
      </c>
      <c r="H104" s="84" t="str">
        <f>IF(B104&lt;&gt;"",SUMIF('(4)RejWyd - Sprawozdanie1'!B:B, '(3)Monitoring1'!A104, '(4)RejWyd - Sprawozdanie1'!I:I),"")</f>
        <v/>
      </c>
      <c r="I104" s="85" t="str">
        <f t="shared" si="7"/>
        <v/>
      </c>
      <c r="J104" s="85"/>
    </row>
    <row r="105" spans="1:10" outlineLevel="1">
      <c r="A105" s="82" t="s">
        <v>211</v>
      </c>
      <c r="B105" s="83" t="str">
        <f>IF('(5)Budżet szczegółowy1'!B107&lt;&gt;"",'(5)Budżet szczegółowy1'!B107,"")</f>
        <v/>
      </c>
      <c r="C105" s="84" t="str">
        <f>IF(B105&lt;&gt;"",'(5)Budżet szczegółowy1'!H107,"")</f>
        <v/>
      </c>
      <c r="D105" s="84" t="str">
        <f>IF(B105&lt;&gt;"",SUMIF('(4)RejWyd - Sprawozdanie1'!B:B, '(3)Monitoring1'!A105, '(4)RejWyd - Sprawozdanie1'!H:H),"")</f>
        <v/>
      </c>
      <c r="E105" s="85" t="str">
        <f t="shared" si="6"/>
        <v/>
      </c>
      <c r="F105" s="84"/>
      <c r="G105" s="85" t="str">
        <f>IF(B105&lt;&gt;"",'(5)Budżet szczegółowy1'!I107+'(5)Budżet szczegółowy1'!J107+'(5)Budżet szczegółowy1'!K107,"")</f>
        <v/>
      </c>
      <c r="H105" s="84" t="str">
        <f>IF(B105&lt;&gt;"",SUMIF('(4)RejWyd - Sprawozdanie1'!B:B, '(3)Monitoring1'!A105, '(4)RejWyd - Sprawozdanie1'!I:I),"")</f>
        <v/>
      </c>
      <c r="I105" s="85" t="str">
        <f t="shared" si="7"/>
        <v/>
      </c>
      <c r="J105" s="85"/>
    </row>
    <row r="106" spans="1:10" outlineLevel="1">
      <c r="A106" s="82" t="s">
        <v>212</v>
      </c>
      <c r="B106" s="83" t="str">
        <f>IF('(5)Budżet szczegółowy1'!B108&lt;&gt;"",'(5)Budżet szczegółowy1'!B108,"")</f>
        <v/>
      </c>
      <c r="C106" s="84" t="str">
        <f>IF(B106&lt;&gt;"",'(5)Budżet szczegółowy1'!H108,"")</f>
        <v/>
      </c>
      <c r="D106" s="84" t="str">
        <f>IF(B106&lt;&gt;"",SUMIF('(4)RejWyd - Sprawozdanie1'!B:B, '(3)Monitoring1'!A106, '(4)RejWyd - Sprawozdanie1'!H:H),"")</f>
        <v/>
      </c>
      <c r="E106" s="85" t="str">
        <f t="shared" si="6"/>
        <v/>
      </c>
      <c r="F106" s="84"/>
      <c r="G106" s="85" t="str">
        <f>IF(B106&lt;&gt;"",'(5)Budżet szczegółowy1'!I108+'(5)Budżet szczegółowy1'!J108+'(5)Budżet szczegółowy1'!K108,"")</f>
        <v/>
      </c>
      <c r="H106" s="84" t="str">
        <f>IF(B106&lt;&gt;"",SUMIF('(4)RejWyd - Sprawozdanie1'!B:B, '(3)Monitoring1'!A106, '(4)RejWyd - Sprawozdanie1'!I:I),"")</f>
        <v/>
      </c>
      <c r="I106" s="85" t="str">
        <f t="shared" si="7"/>
        <v/>
      </c>
      <c r="J106" s="85"/>
    </row>
    <row r="107" spans="1:10" outlineLevel="1">
      <c r="A107" s="82" t="s">
        <v>213</v>
      </c>
      <c r="B107" s="83" t="str">
        <f>IF('(5)Budżet szczegółowy1'!B109&lt;&gt;"",'(5)Budżet szczegółowy1'!B109,"")</f>
        <v/>
      </c>
      <c r="C107" s="84" t="str">
        <f>IF(B107&lt;&gt;"",'(5)Budżet szczegółowy1'!H109,"")</f>
        <v/>
      </c>
      <c r="D107" s="84" t="str">
        <f>IF(B107&lt;&gt;"",SUMIF('(4)RejWyd - Sprawozdanie1'!B:B, '(3)Monitoring1'!A107, '(4)RejWyd - Sprawozdanie1'!H:H),"")</f>
        <v/>
      </c>
      <c r="E107" s="85" t="str">
        <f t="shared" si="6"/>
        <v/>
      </c>
      <c r="F107" s="84"/>
      <c r="G107" s="85" t="str">
        <f>IF(B107&lt;&gt;"",'(5)Budżet szczegółowy1'!I109+'(5)Budżet szczegółowy1'!J109+'(5)Budżet szczegółowy1'!K109,"")</f>
        <v/>
      </c>
      <c r="H107" s="84" t="str">
        <f>IF(B107&lt;&gt;"",SUMIF('(4)RejWyd - Sprawozdanie1'!B:B, '(3)Monitoring1'!A107, '(4)RejWyd - Sprawozdanie1'!I:I),"")</f>
        <v/>
      </c>
      <c r="I107" s="85" t="str">
        <f t="shared" si="7"/>
        <v/>
      </c>
      <c r="J107" s="85"/>
    </row>
    <row r="108" spans="1:10" outlineLevel="1">
      <c r="A108" s="82" t="s">
        <v>214</v>
      </c>
      <c r="B108" s="83" t="str">
        <f>IF('(5)Budżet szczegółowy1'!B110&lt;&gt;"",'(5)Budżet szczegółowy1'!B110,"")</f>
        <v/>
      </c>
      <c r="C108" s="84" t="str">
        <f>IF(B108&lt;&gt;"",'(5)Budżet szczegółowy1'!H110,"")</f>
        <v/>
      </c>
      <c r="D108" s="84" t="str">
        <f>IF(B108&lt;&gt;"",SUMIF('(4)RejWyd - Sprawozdanie1'!B:B, '(3)Monitoring1'!A108, '(4)RejWyd - Sprawozdanie1'!H:H),"")</f>
        <v/>
      </c>
      <c r="E108" s="85" t="str">
        <f t="shared" si="6"/>
        <v/>
      </c>
      <c r="F108" s="84"/>
      <c r="G108" s="85" t="str">
        <f>IF(B108&lt;&gt;"",'(5)Budżet szczegółowy1'!I110+'(5)Budżet szczegółowy1'!J110+'(5)Budżet szczegółowy1'!K110,"")</f>
        <v/>
      </c>
      <c r="H108" s="84" t="str">
        <f>IF(B108&lt;&gt;"",SUMIF('(4)RejWyd - Sprawozdanie1'!B:B, '(3)Monitoring1'!A108, '(4)RejWyd - Sprawozdanie1'!I:I),"")</f>
        <v/>
      </c>
      <c r="I108" s="85" t="str">
        <f t="shared" si="7"/>
        <v/>
      </c>
      <c r="J108" s="85"/>
    </row>
    <row r="109" spans="1:10" outlineLevel="1">
      <c r="A109" s="82" t="s">
        <v>215</v>
      </c>
      <c r="B109" s="83" t="str">
        <f>IF('(5)Budżet szczegółowy1'!B111&lt;&gt;"",'(5)Budżet szczegółowy1'!B111,"")</f>
        <v/>
      </c>
      <c r="C109" s="84" t="str">
        <f>IF(B109&lt;&gt;"",'(5)Budżet szczegółowy1'!H111,"")</f>
        <v/>
      </c>
      <c r="D109" s="84" t="str">
        <f>IF(B109&lt;&gt;"",SUMIF('(4)RejWyd - Sprawozdanie1'!B:B, '(3)Monitoring1'!A109, '(4)RejWyd - Sprawozdanie1'!H:H),"")</f>
        <v/>
      </c>
      <c r="E109" s="85" t="str">
        <f t="shared" si="6"/>
        <v/>
      </c>
      <c r="F109" s="84"/>
      <c r="G109" s="85" t="str">
        <f>IF(B109&lt;&gt;"",'(5)Budżet szczegółowy1'!I111+'(5)Budżet szczegółowy1'!J111+'(5)Budżet szczegółowy1'!K111,"")</f>
        <v/>
      </c>
      <c r="H109" s="84" t="str">
        <f>IF(B109&lt;&gt;"",SUMIF('(4)RejWyd - Sprawozdanie1'!B:B, '(3)Monitoring1'!A109, '(4)RejWyd - Sprawozdanie1'!I:I),"")</f>
        <v/>
      </c>
      <c r="I109" s="85" t="str">
        <f t="shared" si="7"/>
        <v/>
      </c>
      <c r="J109" s="85"/>
    </row>
    <row r="110" spans="1:10" outlineLevel="1">
      <c r="A110" s="82" t="s">
        <v>216</v>
      </c>
      <c r="B110" s="83" t="str">
        <f>IF('(5)Budżet szczegółowy1'!B112&lt;&gt;"",'(5)Budżet szczegółowy1'!B112,"")</f>
        <v/>
      </c>
      <c r="C110" s="84" t="str">
        <f>IF(B110&lt;&gt;"",'(5)Budżet szczegółowy1'!H112,"")</f>
        <v/>
      </c>
      <c r="D110" s="84" t="str">
        <f>IF(B110&lt;&gt;"",SUMIF('(4)RejWyd - Sprawozdanie1'!B:B, '(3)Monitoring1'!A110, '(4)RejWyd - Sprawozdanie1'!H:H),"")</f>
        <v/>
      </c>
      <c r="E110" s="85" t="str">
        <f t="shared" si="6"/>
        <v/>
      </c>
      <c r="F110" s="84"/>
      <c r="G110" s="85" t="str">
        <f>IF(B110&lt;&gt;"",'(5)Budżet szczegółowy1'!I112+'(5)Budżet szczegółowy1'!J112+'(5)Budżet szczegółowy1'!K112,"")</f>
        <v/>
      </c>
      <c r="H110" s="84" t="str">
        <f>IF(B110&lt;&gt;"",SUMIF('(4)RejWyd - Sprawozdanie1'!B:B, '(3)Monitoring1'!A110, '(4)RejWyd - Sprawozdanie1'!I:I),"")</f>
        <v/>
      </c>
      <c r="I110" s="85" t="str">
        <f t="shared" si="7"/>
        <v/>
      </c>
      <c r="J110" s="85"/>
    </row>
    <row r="111" spans="1:10" outlineLevel="1">
      <c r="A111" s="82" t="s">
        <v>217</v>
      </c>
      <c r="B111" s="83" t="str">
        <f>IF('(5)Budżet szczegółowy1'!B113&lt;&gt;"",'(5)Budżet szczegółowy1'!B113,"")</f>
        <v/>
      </c>
      <c r="C111" s="84" t="str">
        <f>IF(B111&lt;&gt;"",'(5)Budżet szczegółowy1'!H113,"")</f>
        <v/>
      </c>
      <c r="D111" s="84" t="str">
        <f>IF(B111&lt;&gt;"",SUMIF('(4)RejWyd - Sprawozdanie1'!B:B, '(3)Monitoring1'!A111, '(4)RejWyd - Sprawozdanie1'!H:H),"")</f>
        <v/>
      </c>
      <c r="E111" s="85" t="str">
        <f t="shared" si="6"/>
        <v/>
      </c>
      <c r="F111" s="84"/>
      <c r="G111" s="85" t="str">
        <f>IF(B111&lt;&gt;"",'(5)Budżet szczegółowy1'!I113+'(5)Budżet szczegółowy1'!J113+'(5)Budżet szczegółowy1'!K113,"")</f>
        <v/>
      </c>
      <c r="H111" s="84" t="str">
        <f>IF(B111&lt;&gt;"",SUMIF('(4)RejWyd - Sprawozdanie1'!B:B, '(3)Monitoring1'!A111, '(4)RejWyd - Sprawozdanie1'!I:I),"")</f>
        <v/>
      </c>
      <c r="I111" s="85" t="str">
        <f t="shared" si="7"/>
        <v/>
      </c>
      <c r="J111" s="85"/>
    </row>
    <row r="112" spans="1:10" outlineLevel="1">
      <c r="A112" s="82" t="s">
        <v>218</v>
      </c>
      <c r="B112" s="83" t="str">
        <f>IF('(5)Budżet szczegółowy1'!B114&lt;&gt;"",'(5)Budżet szczegółowy1'!B114,"")</f>
        <v/>
      </c>
      <c r="C112" s="84" t="str">
        <f>IF(B112&lt;&gt;"",'(5)Budżet szczegółowy1'!H114,"")</f>
        <v/>
      </c>
      <c r="D112" s="84" t="str">
        <f>IF(B112&lt;&gt;"",SUMIF('(4)RejWyd - Sprawozdanie1'!B:B, '(3)Monitoring1'!A112, '(4)RejWyd - Sprawozdanie1'!H:H),"")</f>
        <v/>
      </c>
      <c r="E112" s="85" t="str">
        <f t="shared" si="6"/>
        <v/>
      </c>
      <c r="F112" s="84"/>
      <c r="G112" s="85" t="str">
        <f>IF(B112&lt;&gt;"",'(5)Budżet szczegółowy1'!I114+'(5)Budżet szczegółowy1'!J114+'(5)Budżet szczegółowy1'!K114,"")</f>
        <v/>
      </c>
      <c r="H112" s="84" t="str">
        <f>IF(B112&lt;&gt;"",SUMIF('(4)RejWyd - Sprawozdanie1'!B:B, '(3)Monitoring1'!A112, '(4)RejWyd - Sprawozdanie1'!I:I),"")</f>
        <v/>
      </c>
      <c r="I112" s="85" t="str">
        <f t="shared" si="7"/>
        <v/>
      </c>
      <c r="J112" s="85"/>
    </row>
    <row r="113" spans="1:10" outlineLevel="1">
      <c r="A113" s="82" t="s">
        <v>219</v>
      </c>
      <c r="B113" s="83" t="str">
        <f>IF('(5)Budżet szczegółowy1'!B115&lt;&gt;"",'(5)Budżet szczegółowy1'!B115,"")</f>
        <v/>
      </c>
      <c r="C113" s="84" t="str">
        <f>IF(B113&lt;&gt;"",'(5)Budżet szczegółowy1'!H115,"")</f>
        <v/>
      </c>
      <c r="D113" s="84" t="str">
        <f>IF(B113&lt;&gt;"",SUMIF('(4)RejWyd - Sprawozdanie1'!B:B, '(3)Monitoring1'!A113, '(4)RejWyd - Sprawozdanie1'!H:H),"")</f>
        <v/>
      </c>
      <c r="E113" s="85" t="str">
        <f t="shared" si="6"/>
        <v/>
      </c>
      <c r="F113" s="84"/>
      <c r="G113" s="85" t="str">
        <f>IF(B113&lt;&gt;"",'(5)Budżet szczegółowy1'!I115+'(5)Budżet szczegółowy1'!J115+'(5)Budżet szczegółowy1'!K115,"")</f>
        <v/>
      </c>
      <c r="H113" s="84" t="str">
        <f>IF(B113&lt;&gt;"",SUMIF('(4)RejWyd - Sprawozdanie1'!B:B, '(3)Monitoring1'!A113, '(4)RejWyd - Sprawozdanie1'!I:I),"")</f>
        <v/>
      </c>
      <c r="I113" s="85" t="str">
        <f t="shared" si="7"/>
        <v/>
      </c>
      <c r="J113" s="85"/>
    </row>
    <row r="114" spans="1:10" outlineLevel="1">
      <c r="A114" s="82" t="s">
        <v>220</v>
      </c>
      <c r="B114" s="83" t="str">
        <f>IF('(5)Budżet szczegółowy1'!B116&lt;&gt;"",'(5)Budżet szczegółowy1'!B116,"")</f>
        <v/>
      </c>
      <c r="C114" s="84" t="str">
        <f>IF(B114&lt;&gt;"",'(5)Budżet szczegółowy1'!H116,"")</f>
        <v/>
      </c>
      <c r="D114" s="84" t="str">
        <f>IF(B114&lt;&gt;"",SUMIF('(4)RejWyd - Sprawozdanie1'!B:B, '(3)Monitoring1'!A114, '(4)RejWyd - Sprawozdanie1'!H:H),"")</f>
        <v/>
      </c>
      <c r="E114" s="85" t="str">
        <f t="shared" si="6"/>
        <v/>
      </c>
      <c r="F114" s="84"/>
      <c r="G114" s="85" t="str">
        <f>IF(B114&lt;&gt;"",'(5)Budżet szczegółowy1'!I116+'(5)Budżet szczegółowy1'!J116+'(5)Budżet szczegółowy1'!K116,"")</f>
        <v/>
      </c>
      <c r="H114" s="84" t="str">
        <f>IF(B114&lt;&gt;"",SUMIF('(4)RejWyd - Sprawozdanie1'!B:B, '(3)Monitoring1'!A114, '(4)RejWyd - Sprawozdanie1'!I:I),"")</f>
        <v/>
      </c>
      <c r="I114" s="85" t="str">
        <f t="shared" si="7"/>
        <v/>
      </c>
      <c r="J114" s="85"/>
    </row>
    <row r="115" spans="1:10" outlineLevel="1">
      <c r="A115" s="82" t="s">
        <v>221</v>
      </c>
      <c r="B115" s="83" t="str">
        <f>IF('(5)Budżet szczegółowy1'!B117&lt;&gt;"",'(5)Budżet szczegółowy1'!B117,"")</f>
        <v/>
      </c>
      <c r="C115" s="84" t="str">
        <f>IF(B115&lt;&gt;"",'(5)Budżet szczegółowy1'!H117,"")</f>
        <v/>
      </c>
      <c r="D115" s="84" t="str">
        <f>IF(B115&lt;&gt;"",SUMIF('(4)RejWyd - Sprawozdanie1'!B:B, '(3)Monitoring1'!A115, '(4)RejWyd - Sprawozdanie1'!H:H),"")</f>
        <v/>
      </c>
      <c r="E115" s="85" t="str">
        <f t="shared" si="6"/>
        <v/>
      </c>
      <c r="F115" s="84"/>
      <c r="G115" s="85" t="str">
        <f>IF(B115&lt;&gt;"",'(5)Budżet szczegółowy1'!I117+'(5)Budżet szczegółowy1'!J117+'(5)Budżet szczegółowy1'!K117,"")</f>
        <v/>
      </c>
      <c r="H115" s="84" t="str">
        <f>IF(B115&lt;&gt;"",SUMIF('(4)RejWyd - Sprawozdanie1'!B:B, '(3)Monitoring1'!A115, '(4)RejWyd - Sprawozdanie1'!I:I),"")</f>
        <v/>
      </c>
      <c r="I115" s="85" t="str">
        <f t="shared" si="7"/>
        <v/>
      </c>
      <c r="J115" s="85"/>
    </row>
    <row r="116" spans="1:10" outlineLevel="1">
      <c r="A116" s="82" t="s">
        <v>222</v>
      </c>
      <c r="B116" s="83" t="str">
        <f>IF('(5)Budżet szczegółowy1'!B118&lt;&gt;"",'(5)Budżet szczegółowy1'!B118,"")</f>
        <v/>
      </c>
      <c r="C116" s="84" t="str">
        <f>IF(B116&lt;&gt;"",'(5)Budżet szczegółowy1'!H118,"")</f>
        <v/>
      </c>
      <c r="D116" s="84" t="str">
        <f>IF(B116&lt;&gt;"",SUMIF('(4)RejWyd - Sprawozdanie1'!B:B, '(3)Monitoring1'!A116, '(4)RejWyd - Sprawozdanie1'!H:H),"")</f>
        <v/>
      </c>
      <c r="E116" s="85" t="str">
        <f t="shared" si="6"/>
        <v/>
      </c>
      <c r="F116" s="84"/>
      <c r="G116" s="85" t="str">
        <f>IF(B116&lt;&gt;"",'(5)Budżet szczegółowy1'!I118+'(5)Budżet szczegółowy1'!J118+'(5)Budżet szczegółowy1'!K118,"")</f>
        <v/>
      </c>
      <c r="H116" s="84" t="str">
        <f>IF(B116&lt;&gt;"",SUMIF('(4)RejWyd - Sprawozdanie1'!B:B, '(3)Monitoring1'!A116, '(4)RejWyd - Sprawozdanie1'!I:I),"")</f>
        <v/>
      </c>
      <c r="I116" s="85" t="str">
        <f t="shared" si="7"/>
        <v/>
      </c>
      <c r="J116" s="85"/>
    </row>
    <row r="117" spans="1:10" outlineLevel="1">
      <c r="A117" s="82" t="s">
        <v>223</v>
      </c>
      <c r="B117" s="83" t="str">
        <f>IF('(5)Budżet szczegółowy1'!B119&lt;&gt;"",'(5)Budżet szczegółowy1'!B119,"")</f>
        <v/>
      </c>
      <c r="C117" s="84" t="str">
        <f>IF(B117&lt;&gt;"",'(5)Budżet szczegółowy1'!H119,"")</f>
        <v/>
      </c>
      <c r="D117" s="84" t="str">
        <f>IF(B117&lt;&gt;"",SUMIF('(4)RejWyd - Sprawozdanie1'!B:B, '(3)Monitoring1'!A117, '(4)RejWyd - Sprawozdanie1'!H:H),"")</f>
        <v/>
      </c>
      <c r="E117" s="85" t="str">
        <f t="shared" si="6"/>
        <v/>
      </c>
      <c r="F117" s="84"/>
      <c r="G117" s="85" t="str">
        <f>IF(B117&lt;&gt;"",'(5)Budżet szczegółowy1'!I119+'(5)Budżet szczegółowy1'!J119+'(5)Budżet szczegółowy1'!K119,"")</f>
        <v/>
      </c>
      <c r="H117" s="84" t="str">
        <f>IF(B117&lt;&gt;"",SUMIF('(4)RejWyd - Sprawozdanie1'!B:B, '(3)Monitoring1'!A117, '(4)RejWyd - Sprawozdanie1'!I:I),"")</f>
        <v/>
      </c>
      <c r="I117" s="85" t="str">
        <f t="shared" si="7"/>
        <v/>
      </c>
      <c r="J117" s="85"/>
    </row>
    <row r="118" spans="1:10" outlineLevel="1">
      <c r="A118" s="82" t="s">
        <v>224</v>
      </c>
      <c r="B118" s="83" t="str">
        <f>IF('(5)Budżet szczegółowy1'!B120&lt;&gt;"",'(5)Budżet szczegółowy1'!B120,"")</f>
        <v/>
      </c>
      <c r="C118" s="84" t="str">
        <f>IF(B118&lt;&gt;"",'(5)Budżet szczegółowy1'!H120,"")</f>
        <v/>
      </c>
      <c r="D118" s="84" t="str">
        <f>IF(B118&lt;&gt;"",SUMIF('(4)RejWyd - Sprawozdanie1'!B:B, '(3)Monitoring1'!A118, '(4)RejWyd - Sprawozdanie1'!H:H),"")</f>
        <v/>
      </c>
      <c r="E118" s="85" t="str">
        <f t="shared" si="6"/>
        <v/>
      </c>
      <c r="F118" s="84"/>
      <c r="G118" s="85" t="str">
        <f>IF(B118&lt;&gt;"",'(5)Budżet szczegółowy1'!I120+'(5)Budżet szczegółowy1'!J120+'(5)Budżet szczegółowy1'!K120,"")</f>
        <v/>
      </c>
      <c r="H118" s="84" t="str">
        <f>IF(B118&lt;&gt;"",SUMIF('(4)RejWyd - Sprawozdanie1'!B:B, '(3)Monitoring1'!A118, '(4)RejWyd - Sprawozdanie1'!I:I),"")</f>
        <v/>
      </c>
      <c r="I118" s="85" t="str">
        <f t="shared" si="7"/>
        <v/>
      </c>
      <c r="J118" s="85"/>
    </row>
    <row r="119" spans="1:10" outlineLevel="1">
      <c r="A119" s="82" t="s">
        <v>225</v>
      </c>
      <c r="B119" s="83" t="str">
        <f>IF('(5)Budżet szczegółowy1'!B121&lt;&gt;"",'(5)Budżet szczegółowy1'!B121,"")</f>
        <v/>
      </c>
      <c r="C119" s="84" t="str">
        <f>IF(B119&lt;&gt;"",'(5)Budżet szczegółowy1'!H121,"")</f>
        <v/>
      </c>
      <c r="D119" s="84" t="str">
        <f>IF(B119&lt;&gt;"",SUMIF('(4)RejWyd - Sprawozdanie1'!B:B, '(3)Monitoring1'!A119, '(4)RejWyd - Sprawozdanie1'!H:H),"")</f>
        <v/>
      </c>
      <c r="E119" s="85" t="str">
        <f t="shared" si="6"/>
        <v/>
      </c>
      <c r="F119" s="84"/>
      <c r="G119" s="85" t="str">
        <f>IF(B119&lt;&gt;"",'(5)Budżet szczegółowy1'!I121+'(5)Budżet szczegółowy1'!J121+'(5)Budżet szczegółowy1'!K121,"")</f>
        <v/>
      </c>
      <c r="H119" s="84" t="str">
        <f>IF(B119&lt;&gt;"",SUMIF('(4)RejWyd - Sprawozdanie1'!B:B, '(3)Monitoring1'!A119, '(4)RejWyd - Sprawozdanie1'!I:I),"")</f>
        <v/>
      </c>
      <c r="I119" s="85" t="str">
        <f t="shared" si="7"/>
        <v/>
      </c>
      <c r="J119" s="85"/>
    </row>
    <row r="120" spans="1:10" outlineLevel="1">
      <c r="A120" s="82" t="s">
        <v>226</v>
      </c>
      <c r="B120" s="83" t="str">
        <f>IF('(5)Budżet szczegółowy1'!B122&lt;&gt;"",'(5)Budżet szczegółowy1'!B122,"")</f>
        <v/>
      </c>
      <c r="C120" s="84" t="str">
        <f>IF(B120&lt;&gt;"",'(5)Budżet szczegółowy1'!H122,"")</f>
        <v/>
      </c>
      <c r="D120" s="84" t="str">
        <f>IF(B120&lt;&gt;"",SUMIF('(4)RejWyd - Sprawozdanie1'!B:B, '(3)Monitoring1'!A120, '(4)RejWyd - Sprawozdanie1'!H:H),"")</f>
        <v/>
      </c>
      <c r="E120" s="85" t="str">
        <f t="shared" si="6"/>
        <v/>
      </c>
      <c r="F120" s="84"/>
      <c r="G120" s="85" t="str">
        <f>IF(B120&lt;&gt;"",'(5)Budżet szczegółowy1'!I122+'(5)Budżet szczegółowy1'!J122+'(5)Budżet szczegółowy1'!K122,"")</f>
        <v/>
      </c>
      <c r="H120" s="84" t="str">
        <f>IF(B120&lt;&gt;"",SUMIF('(4)RejWyd - Sprawozdanie1'!B:B, '(3)Monitoring1'!A120, '(4)RejWyd - Sprawozdanie1'!I:I),"")</f>
        <v/>
      </c>
      <c r="I120" s="85" t="str">
        <f t="shared" si="7"/>
        <v/>
      </c>
      <c r="J120" s="85"/>
    </row>
    <row r="121" spans="1:10" outlineLevel="1">
      <c r="A121" s="82" t="s">
        <v>227</v>
      </c>
      <c r="B121" s="83" t="str">
        <f>IF('(5)Budżet szczegółowy1'!B123&lt;&gt;"",'(5)Budżet szczegółowy1'!B123,"")</f>
        <v/>
      </c>
      <c r="C121" s="84" t="str">
        <f>IF(B121&lt;&gt;"",'(5)Budżet szczegółowy1'!H123,"")</f>
        <v/>
      </c>
      <c r="D121" s="84" t="str">
        <f>IF(B121&lt;&gt;"",SUMIF('(4)RejWyd - Sprawozdanie1'!B:B, '(3)Monitoring1'!A121, '(4)RejWyd - Sprawozdanie1'!H:H),"")</f>
        <v/>
      </c>
      <c r="E121" s="85" t="str">
        <f t="shared" si="6"/>
        <v/>
      </c>
      <c r="F121" s="84"/>
      <c r="G121" s="85" t="str">
        <f>IF(B121&lt;&gt;"",'(5)Budżet szczegółowy1'!I123+'(5)Budżet szczegółowy1'!J123+'(5)Budżet szczegółowy1'!K123,"")</f>
        <v/>
      </c>
      <c r="H121" s="84" t="str">
        <f>IF(B121&lt;&gt;"",SUMIF('(4)RejWyd - Sprawozdanie1'!B:B, '(3)Monitoring1'!A121, '(4)RejWyd - Sprawozdanie1'!I:I),"")</f>
        <v/>
      </c>
      <c r="I121" s="85" t="str">
        <f t="shared" si="7"/>
        <v/>
      </c>
      <c r="J121" s="85"/>
    </row>
    <row r="122" spans="1:10" outlineLevel="1">
      <c r="A122" s="82" t="s">
        <v>228</v>
      </c>
      <c r="B122" s="83" t="str">
        <f>IF('(5)Budżet szczegółowy1'!B124&lt;&gt;"",'(5)Budżet szczegółowy1'!B124,"")</f>
        <v/>
      </c>
      <c r="C122" s="84" t="str">
        <f>IF(B122&lt;&gt;"",'(5)Budżet szczegółowy1'!H124,"")</f>
        <v/>
      </c>
      <c r="D122" s="84" t="str">
        <f>IF(B122&lt;&gt;"",SUMIF('(4)RejWyd - Sprawozdanie1'!B:B, '(3)Monitoring1'!A122, '(4)RejWyd - Sprawozdanie1'!H:H),"")</f>
        <v/>
      </c>
      <c r="E122" s="85" t="str">
        <f t="shared" si="6"/>
        <v/>
      </c>
      <c r="F122" s="84"/>
      <c r="G122" s="85" t="str">
        <f>IF(B122&lt;&gt;"",'(5)Budżet szczegółowy1'!I124+'(5)Budżet szczegółowy1'!J124+'(5)Budżet szczegółowy1'!K124,"")</f>
        <v/>
      </c>
      <c r="H122" s="84" t="str">
        <f>IF(B122&lt;&gt;"",SUMIF('(4)RejWyd - Sprawozdanie1'!B:B, '(3)Monitoring1'!A122, '(4)RejWyd - Sprawozdanie1'!I:I),"")</f>
        <v/>
      </c>
      <c r="I122" s="85" t="str">
        <f t="shared" si="7"/>
        <v/>
      </c>
      <c r="J122" s="85"/>
    </row>
    <row r="123" spans="1:10" outlineLevel="1">
      <c r="A123" s="82" t="s">
        <v>229</v>
      </c>
      <c r="B123" s="83" t="str">
        <f>IF('(5)Budżet szczegółowy1'!B125&lt;&gt;"",'(5)Budżet szczegółowy1'!B125,"")</f>
        <v/>
      </c>
      <c r="C123" s="84" t="str">
        <f>IF(B123&lt;&gt;"",'(5)Budżet szczegółowy1'!H125,"")</f>
        <v/>
      </c>
      <c r="D123" s="84" t="str">
        <f>IF(B123&lt;&gt;"",SUMIF('(4)RejWyd - Sprawozdanie1'!B:B, '(3)Monitoring1'!A123, '(4)RejWyd - Sprawozdanie1'!H:H),"")</f>
        <v/>
      </c>
      <c r="E123" s="85" t="str">
        <f t="shared" si="6"/>
        <v/>
      </c>
      <c r="F123" s="84"/>
      <c r="G123" s="85" t="str">
        <f>IF(B123&lt;&gt;"",'(5)Budżet szczegółowy1'!I125+'(5)Budżet szczegółowy1'!J125+'(5)Budżet szczegółowy1'!K125,"")</f>
        <v/>
      </c>
      <c r="H123" s="84" t="str">
        <f>IF(B123&lt;&gt;"",SUMIF('(4)RejWyd - Sprawozdanie1'!B:B, '(3)Monitoring1'!A123, '(4)RejWyd - Sprawozdanie1'!I:I),"")</f>
        <v/>
      </c>
      <c r="I123" s="85" t="str">
        <f t="shared" si="7"/>
        <v/>
      </c>
      <c r="J123" s="85"/>
    </row>
    <row r="124" spans="1:10" outlineLevel="1">
      <c r="A124" s="82" t="s">
        <v>230</v>
      </c>
      <c r="B124" s="83" t="str">
        <f>IF('(5)Budżet szczegółowy1'!B126&lt;&gt;"",'(5)Budżet szczegółowy1'!B126,"")</f>
        <v/>
      </c>
      <c r="C124" s="84" t="str">
        <f>IF(B124&lt;&gt;"",'(5)Budżet szczegółowy1'!H126,"")</f>
        <v/>
      </c>
      <c r="D124" s="84" t="str">
        <f>IF(B124&lt;&gt;"",SUMIF('(4)RejWyd - Sprawozdanie1'!B:B, '(3)Monitoring1'!A124, '(4)RejWyd - Sprawozdanie1'!H:H),"")</f>
        <v/>
      </c>
      <c r="E124" s="85" t="str">
        <f t="shared" si="6"/>
        <v/>
      </c>
      <c r="F124" s="84"/>
      <c r="G124" s="85" t="str">
        <f>IF(B124&lt;&gt;"",'(5)Budżet szczegółowy1'!I126+'(5)Budżet szczegółowy1'!J126+'(5)Budżet szczegółowy1'!K126,"")</f>
        <v/>
      </c>
      <c r="H124" s="84" t="str">
        <f>IF(B124&lt;&gt;"",SUMIF('(4)RejWyd - Sprawozdanie1'!B:B, '(3)Monitoring1'!A124, '(4)RejWyd - Sprawozdanie1'!I:I),"")</f>
        <v/>
      </c>
      <c r="I124" s="85" t="str">
        <f t="shared" si="7"/>
        <v/>
      </c>
      <c r="J124" s="85"/>
    </row>
    <row r="125" spans="1:10" outlineLevel="1">
      <c r="A125" s="82" t="s">
        <v>231</v>
      </c>
      <c r="B125" s="83" t="str">
        <f>IF('(5)Budżet szczegółowy1'!B127&lt;&gt;"",'(5)Budżet szczegółowy1'!B127,"")</f>
        <v/>
      </c>
      <c r="C125" s="84" t="str">
        <f>IF(B125&lt;&gt;"",'(5)Budżet szczegółowy1'!H127,"")</f>
        <v/>
      </c>
      <c r="D125" s="84" t="str">
        <f>IF(B125&lt;&gt;"",SUMIF('(4)RejWyd - Sprawozdanie1'!B:B, '(3)Monitoring1'!A125, '(4)RejWyd - Sprawozdanie1'!H:H),"")</f>
        <v/>
      </c>
      <c r="E125" s="85" t="str">
        <f t="shared" ref="E125:E145" si="8">IF(B125&lt;&gt;"",C125-D125,"")</f>
        <v/>
      </c>
      <c r="F125" s="84"/>
      <c r="G125" s="85" t="str">
        <f>IF(B125&lt;&gt;"",'(5)Budżet szczegółowy1'!I127+'(5)Budżet szczegółowy1'!J127+'(5)Budżet szczegółowy1'!K127,"")</f>
        <v/>
      </c>
      <c r="H125" s="84" t="str">
        <f>IF(B125&lt;&gt;"",SUMIF('(4)RejWyd - Sprawozdanie1'!B:B, '(3)Monitoring1'!A125, '(4)RejWyd - Sprawozdanie1'!I:I),"")</f>
        <v/>
      </c>
      <c r="I125" s="85" t="str">
        <f t="shared" ref="I125:I145" si="9">IF(B125&lt;&gt;"",SUM(G125-H125),"")</f>
        <v/>
      </c>
      <c r="J125" s="85"/>
    </row>
    <row r="126" spans="1:10" outlineLevel="1">
      <c r="A126" s="82" t="s">
        <v>268</v>
      </c>
      <c r="B126" s="83" t="str">
        <f>IF('(5)Budżet szczegółowy1'!B128&lt;&gt;"",'(5)Budżet szczegółowy1'!B128,"")</f>
        <v/>
      </c>
      <c r="C126" s="84" t="str">
        <f>IF(B126&lt;&gt;"",'(5)Budżet szczegółowy1'!H128,"")</f>
        <v/>
      </c>
      <c r="D126" s="84" t="str">
        <f>IF(B126&lt;&gt;"",SUMIF('(4)RejWyd - Sprawozdanie1'!B:B, '(3)Monitoring1'!A126, '(4)RejWyd - Sprawozdanie1'!H:H),"")</f>
        <v/>
      </c>
      <c r="E126" s="85" t="str">
        <f t="shared" si="8"/>
        <v/>
      </c>
      <c r="F126" s="84"/>
      <c r="G126" s="85" t="str">
        <f>IF(B126&lt;&gt;"",'(5)Budżet szczegółowy1'!I128+'(5)Budżet szczegółowy1'!J128+'(5)Budżet szczegółowy1'!K128,"")</f>
        <v/>
      </c>
      <c r="H126" s="84" t="str">
        <f>IF(B126&lt;&gt;"",SUMIF('(4)RejWyd - Sprawozdanie1'!B:B, '(3)Monitoring1'!A126, '(4)RejWyd - Sprawozdanie1'!I:I),"")</f>
        <v/>
      </c>
      <c r="I126" s="85" t="str">
        <f t="shared" si="9"/>
        <v/>
      </c>
      <c r="J126" s="85"/>
    </row>
    <row r="127" spans="1:10" outlineLevel="1">
      <c r="A127" s="82" t="s">
        <v>269</v>
      </c>
      <c r="B127" s="83" t="str">
        <f>IF('(5)Budżet szczegółowy1'!B129&lt;&gt;"",'(5)Budżet szczegółowy1'!B129,"")</f>
        <v/>
      </c>
      <c r="C127" s="84" t="str">
        <f>IF(B127&lt;&gt;"",'(5)Budżet szczegółowy1'!H129,"")</f>
        <v/>
      </c>
      <c r="D127" s="84" t="str">
        <f>IF(B127&lt;&gt;"",SUMIF('(4)RejWyd - Sprawozdanie1'!B:B, '(3)Monitoring1'!A127, '(4)RejWyd - Sprawozdanie1'!H:H),"")</f>
        <v/>
      </c>
      <c r="E127" s="85" t="str">
        <f t="shared" si="8"/>
        <v/>
      </c>
      <c r="F127" s="84"/>
      <c r="G127" s="85" t="str">
        <f>IF(B127&lt;&gt;"",'(5)Budżet szczegółowy1'!I129+'(5)Budżet szczegółowy1'!J129+'(5)Budżet szczegółowy1'!K129,"")</f>
        <v/>
      </c>
      <c r="H127" s="84" t="str">
        <f>IF(B127&lt;&gt;"",SUMIF('(4)RejWyd - Sprawozdanie1'!B:B, '(3)Monitoring1'!A127, '(4)RejWyd - Sprawozdanie1'!I:I),"")</f>
        <v/>
      </c>
      <c r="I127" s="85" t="str">
        <f t="shared" si="9"/>
        <v/>
      </c>
      <c r="J127" s="85"/>
    </row>
    <row r="128" spans="1:10" outlineLevel="1">
      <c r="A128" s="82" t="s">
        <v>270</v>
      </c>
      <c r="B128" s="83" t="str">
        <f>IF('(5)Budżet szczegółowy1'!B130&lt;&gt;"",'(5)Budżet szczegółowy1'!B130,"")</f>
        <v/>
      </c>
      <c r="C128" s="84" t="str">
        <f>IF(B128&lt;&gt;"",'(5)Budżet szczegółowy1'!H130,"")</f>
        <v/>
      </c>
      <c r="D128" s="84" t="str">
        <f>IF(B128&lt;&gt;"",SUMIF('(4)RejWyd - Sprawozdanie1'!B:B, '(3)Monitoring1'!A128, '(4)RejWyd - Sprawozdanie1'!H:H),"")</f>
        <v/>
      </c>
      <c r="E128" s="85" t="str">
        <f t="shared" si="8"/>
        <v/>
      </c>
      <c r="F128" s="84"/>
      <c r="G128" s="85" t="str">
        <f>IF(B128&lt;&gt;"",'(5)Budżet szczegółowy1'!I130+'(5)Budżet szczegółowy1'!J130+'(5)Budżet szczegółowy1'!K130,"")</f>
        <v/>
      </c>
      <c r="H128" s="84" t="str">
        <f>IF(B128&lt;&gt;"",SUMIF('(4)RejWyd - Sprawozdanie1'!B:B, '(3)Monitoring1'!A128, '(4)RejWyd - Sprawozdanie1'!I:I),"")</f>
        <v/>
      </c>
      <c r="I128" s="85" t="str">
        <f t="shared" si="9"/>
        <v/>
      </c>
      <c r="J128" s="85"/>
    </row>
    <row r="129" spans="1:10" outlineLevel="1">
      <c r="A129" s="82" t="s">
        <v>271</v>
      </c>
      <c r="B129" s="83" t="str">
        <f>IF('(5)Budżet szczegółowy1'!B131&lt;&gt;"",'(5)Budżet szczegółowy1'!B131,"")</f>
        <v/>
      </c>
      <c r="C129" s="84" t="str">
        <f>IF(B129&lt;&gt;"",'(5)Budżet szczegółowy1'!H131,"")</f>
        <v/>
      </c>
      <c r="D129" s="84" t="str">
        <f>IF(B129&lt;&gt;"",SUMIF('(4)RejWyd - Sprawozdanie1'!B:B, '(3)Monitoring1'!A129, '(4)RejWyd - Sprawozdanie1'!H:H),"")</f>
        <v/>
      </c>
      <c r="E129" s="85" t="str">
        <f t="shared" si="8"/>
        <v/>
      </c>
      <c r="F129" s="84"/>
      <c r="G129" s="85" t="str">
        <f>IF(B129&lt;&gt;"",'(5)Budżet szczegółowy1'!I131+'(5)Budżet szczegółowy1'!J131+'(5)Budżet szczegółowy1'!K131,"")</f>
        <v/>
      </c>
      <c r="H129" s="84" t="str">
        <f>IF(B129&lt;&gt;"",SUMIF('(4)RejWyd - Sprawozdanie1'!B:B, '(3)Monitoring1'!A129, '(4)RejWyd - Sprawozdanie1'!I:I),"")</f>
        <v/>
      </c>
      <c r="I129" s="85" t="str">
        <f t="shared" si="9"/>
        <v/>
      </c>
      <c r="J129" s="85"/>
    </row>
    <row r="130" spans="1:10" outlineLevel="1">
      <c r="A130" s="82" t="s">
        <v>272</v>
      </c>
      <c r="B130" s="83" t="str">
        <f>IF('(5)Budżet szczegółowy1'!B132&lt;&gt;"",'(5)Budżet szczegółowy1'!B132,"")</f>
        <v/>
      </c>
      <c r="C130" s="84" t="str">
        <f>IF(B130&lt;&gt;"",'(5)Budżet szczegółowy1'!H132,"")</f>
        <v/>
      </c>
      <c r="D130" s="84" t="str">
        <f>IF(B130&lt;&gt;"",SUMIF('(4)RejWyd - Sprawozdanie1'!B:B, '(3)Monitoring1'!A130, '(4)RejWyd - Sprawozdanie1'!H:H),"")</f>
        <v/>
      </c>
      <c r="E130" s="85" t="str">
        <f t="shared" si="8"/>
        <v/>
      </c>
      <c r="F130" s="84"/>
      <c r="G130" s="85" t="str">
        <f>IF(B130&lt;&gt;"",'(5)Budżet szczegółowy1'!I132+'(5)Budżet szczegółowy1'!J132+'(5)Budżet szczegółowy1'!K132,"")</f>
        <v/>
      </c>
      <c r="H130" s="84" t="str">
        <f>IF(B130&lt;&gt;"",SUMIF('(4)RejWyd - Sprawozdanie1'!B:B, '(3)Monitoring1'!A130, '(4)RejWyd - Sprawozdanie1'!I:I),"")</f>
        <v/>
      </c>
      <c r="I130" s="85" t="str">
        <f t="shared" si="9"/>
        <v/>
      </c>
      <c r="J130" s="85"/>
    </row>
    <row r="131" spans="1:10" outlineLevel="1">
      <c r="A131" s="82" t="s">
        <v>273</v>
      </c>
      <c r="B131" s="83" t="str">
        <f>IF('(5)Budżet szczegółowy1'!B133&lt;&gt;"",'(5)Budżet szczegółowy1'!B133,"")</f>
        <v/>
      </c>
      <c r="C131" s="84" t="str">
        <f>IF(B131&lt;&gt;"",'(5)Budżet szczegółowy1'!H133,"")</f>
        <v/>
      </c>
      <c r="D131" s="84" t="str">
        <f>IF(B131&lt;&gt;"",SUMIF('(4)RejWyd - Sprawozdanie1'!B:B, '(3)Monitoring1'!A131, '(4)RejWyd - Sprawozdanie1'!H:H),"")</f>
        <v/>
      </c>
      <c r="E131" s="85" t="str">
        <f t="shared" si="8"/>
        <v/>
      </c>
      <c r="F131" s="84"/>
      <c r="G131" s="85" t="str">
        <f>IF(B131&lt;&gt;"",'(5)Budżet szczegółowy1'!I133+'(5)Budżet szczegółowy1'!J133+'(5)Budżet szczegółowy1'!K133,"")</f>
        <v/>
      </c>
      <c r="H131" s="84" t="str">
        <f>IF(B131&lt;&gt;"",SUMIF('(4)RejWyd - Sprawozdanie1'!B:B, '(3)Monitoring1'!A131, '(4)RejWyd - Sprawozdanie1'!I:I),"")</f>
        <v/>
      </c>
      <c r="I131" s="85" t="str">
        <f t="shared" si="9"/>
        <v/>
      </c>
      <c r="J131" s="85"/>
    </row>
    <row r="132" spans="1:10" outlineLevel="1">
      <c r="A132" s="82" t="s">
        <v>274</v>
      </c>
      <c r="B132" s="83" t="str">
        <f>IF('(5)Budżet szczegółowy1'!B134&lt;&gt;"",'(5)Budżet szczegółowy1'!B134,"")</f>
        <v/>
      </c>
      <c r="C132" s="84" t="str">
        <f>IF(B132&lt;&gt;"",'(5)Budżet szczegółowy1'!H134,"")</f>
        <v/>
      </c>
      <c r="D132" s="84" t="str">
        <f>IF(B132&lt;&gt;"",SUMIF('(4)RejWyd - Sprawozdanie1'!B:B, '(3)Monitoring1'!A132, '(4)RejWyd - Sprawozdanie1'!H:H),"")</f>
        <v/>
      </c>
      <c r="E132" s="85" t="str">
        <f t="shared" si="8"/>
        <v/>
      </c>
      <c r="F132" s="84"/>
      <c r="G132" s="85" t="str">
        <f>IF(B132&lt;&gt;"",'(5)Budżet szczegółowy1'!I134+'(5)Budżet szczegółowy1'!J134+'(5)Budżet szczegółowy1'!K134,"")</f>
        <v/>
      </c>
      <c r="H132" s="84" t="str">
        <f>IF(B132&lt;&gt;"",SUMIF('(4)RejWyd - Sprawozdanie1'!B:B, '(3)Monitoring1'!A132, '(4)RejWyd - Sprawozdanie1'!I:I),"")</f>
        <v/>
      </c>
      <c r="I132" s="85" t="str">
        <f t="shared" si="9"/>
        <v/>
      </c>
      <c r="J132" s="85"/>
    </row>
    <row r="133" spans="1:10" outlineLevel="1">
      <c r="A133" s="82" t="s">
        <v>275</v>
      </c>
      <c r="B133" s="83" t="str">
        <f>IF('(5)Budżet szczegółowy1'!B135&lt;&gt;"",'(5)Budżet szczegółowy1'!B135,"")</f>
        <v/>
      </c>
      <c r="C133" s="84" t="str">
        <f>IF(B133&lt;&gt;"",'(5)Budżet szczegółowy1'!H135,"")</f>
        <v/>
      </c>
      <c r="D133" s="84" t="str">
        <f>IF(B133&lt;&gt;"",SUMIF('(4)RejWyd - Sprawozdanie1'!B:B, '(3)Monitoring1'!A133, '(4)RejWyd - Sprawozdanie1'!H:H),"")</f>
        <v/>
      </c>
      <c r="E133" s="85" t="str">
        <f t="shared" si="8"/>
        <v/>
      </c>
      <c r="F133" s="84"/>
      <c r="G133" s="85" t="str">
        <f>IF(B133&lt;&gt;"",'(5)Budżet szczegółowy1'!I135+'(5)Budżet szczegółowy1'!J135+'(5)Budżet szczegółowy1'!K135,"")</f>
        <v/>
      </c>
      <c r="H133" s="84" t="str">
        <f>IF(B133&lt;&gt;"",SUMIF('(4)RejWyd - Sprawozdanie1'!B:B, '(3)Monitoring1'!A133, '(4)RejWyd - Sprawozdanie1'!I:I),"")</f>
        <v/>
      </c>
      <c r="I133" s="85" t="str">
        <f t="shared" si="9"/>
        <v/>
      </c>
      <c r="J133" s="85"/>
    </row>
    <row r="134" spans="1:10" outlineLevel="1">
      <c r="A134" s="82" t="s">
        <v>276</v>
      </c>
      <c r="B134" s="83" t="str">
        <f>IF('(5)Budżet szczegółowy1'!B136&lt;&gt;"",'(5)Budżet szczegółowy1'!B136,"")</f>
        <v/>
      </c>
      <c r="C134" s="84" t="str">
        <f>IF(B134&lt;&gt;"",'(5)Budżet szczegółowy1'!H136,"")</f>
        <v/>
      </c>
      <c r="D134" s="84" t="str">
        <f>IF(B134&lt;&gt;"",SUMIF('(4)RejWyd - Sprawozdanie1'!B:B, '(3)Monitoring1'!A134, '(4)RejWyd - Sprawozdanie1'!H:H),"")</f>
        <v/>
      </c>
      <c r="E134" s="85" t="str">
        <f t="shared" si="8"/>
        <v/>
      </c>
      <c r="F134" s="84"/>
      <c r="G134" s="85" t="str">
        <f>IF(B134&lt;&gt;"",'(5)Budżet szczegółowy1'!I136+'(5)Budżet szczegółowy1'!J136+'(5)Budżet szczegółowy1'!K136,"")</f>
        <v/>
      </c>
      <c r="H134" s="84" t="str">
        <f>IF(B134&lt;&gt;"",SUMIF('(4)RejWyd - Sprawozdanie1'!B:B, '(3)Monitoring1'!A134, '(4)RejWyd - Sprawozdanie1'!I:I),"")</f>
        <v/>
      </c>
      <c r="I134" s="85" t="str">
        <f t="shared" si="9"/>
        <v/>
      </c>
      <c r="J134" s="85"/>
    </row>
    <row r="135" spans="1:10" outlineLevel="1">
      <c r="A135" s="82" t="s">
        <v>277</v>
      </c>
      <c r="B135" s="83" t="str">
        <f>IF('(5)Budżet szczegółowy1'!B137&lt;&gt;"",'(5)Budżet szczegółowy1'!B137,"")</f>
        <v/>
      </c>
      <c r="C135" s="84" t="str">
        <f>IF(B135&lt;&gt;"",'(5)Budżet szczegółowy1'!H137,"")</f>
        <v/>
      </c>
      <c r="D135" s="84" t="str">
        <f>IF(B135&lt;&gt;"",SUMIF('(4)RejWyd - Sprawozdanie1'!B:B, '(3)Monitoring1'!A135, '(4)RejWyd - Sprawozdanie1'!H:H),"")</f>
        <v/>
      </c>
      <c r="E135" s="85" t="str">
        <f t="shared" si="8"/>
        <v/>
      </c>
      <c r="F135" s="84"/>
      <c r="G135" s="85" t="str">
        <f>IF(B135&lt;&gt;"",'(5)Budżet szczegółowy1'!I137+'(5)Budżet szczegółowy1'!J137+'(5)Budżet szczegółowy1'!K137,"")</f>
        <v/>
      </c>
      <c r="H135" s="84" t="str">
        <f>IF(B135&lt;&gt;"",SUMIF('(4)RejWyd - Sprawozdanie1'!B:B, '(3)Monitoring1'!A135, '(4)RejWyd - Sprawozdanie1'!I:I),"")</f>
        <v/>
      </c>
      <c r="I135" s="85" t="str">
        <f t="shared" si="9"/>
        <v/>
      </c>
      <c r="J135" s="85"/>
    </row>
    <row r="136" spans="1:10" outlineLevel="1">
      <c r="A136" s="82" t="s">
        <v>278</v>
      </c>
      <c r="B136" s="83" t="str">
        <f>IF('(5)Budżet szczegółowy1'!B138&lt;&gt;"",'(5)Budżet szczegółowy1'!B138,"")</f>
        <v/>
      </c>
      <c r="C136" s="84" t="str">
        <f>IF(B136&lt;&gt;"",'(5)Budżet szczegółowy1'!H138,"")</f>
        <v/>
      </c>
      <c r="D136" s="84" t="str">
        <f>IF(B136&lt;&gt;"",SUMIF('(4)RejWyd - Sprawozdanie1'!B:B, '(3)Monitoring1'!A136, '(4)RejWyd - Sprawozdanie1'!H:H),"")</f>
        <v/>
      </c>
      <c r="E136" s="85" t="str">
        <f t="shared" si="8"/>
        <v/>
      </c>
      <c r="F136" s="84"/>
      <c r="G136" s="85" t="str">
        <f>IF(B136&lt;&gt;"",'(5)Budżet szczegółowy1'!I138+'(5)Budżet szczegółowy1'!J138+'(5)Budżet szczegółowy1'!K138,"")</f>
        <v/>
      </c>
      <c r="H136" s="84" t="str">
        <f>IF(B136&lt;&gt;"",SUMIF('(4)RejWyd - Sprawozdanie1'!B:B, '(3)Monitoring1'!A136, '(4)RejWyd - Sprawozdanie1'!I:I),"")</f>
        <v/>
      </c>
      <c r="I136" s="85" t="str">
        <f t="shared" si="9"/>
        <v/>
      </c>
      <c r="J136" s="85"/>
    </row>
    <row r="137" spans="1:10" outlineLevel="1">
      <c r="A137" s="82" t="s">
        <v>279</v>
      </c>
      <c r="B137" s="83" t="str">
        <f>IF('(5)Budżet szczegółowy1'!B139&lt;&gt;"",'(5)Budżet szczegółowy1'!B139,"")</f>
        <v/>
      </c>
      <c r="C137" s="84" t="str">
        <f>IF(B137&lt;&gt;"",'(5)Budżet szczegółowy1'!H139,"")</f>
        <v/>
      </c>
      <c r="D137" s="84" t="str">
        <f>IF(B137&lt;&gt;"",SUMIF('(4)RejWyd - Sprawozdanie1'!B:B, '(3)Monitoring1'!A137, '(4)RejWyd - Sprawozdanie1'!H:H),"")</f>
        <v/>
      </c>
      <c r="E137" s="85" t="str">
        <f t="shared" si="8"/>
        <v/>
      </c>
      <c r="F137" s="84"/>
      <c r="G137" s="85" t="str">
        <f>IF(B137&lt;&gt;"",'(5)Budżet szczegółowy1'!I139+'(5)Budżet szczegółowy1'!J139+'(5)Budżet szczegółowy1'!K139,"")</f>
        <v/>
      </c>
      <c r="H137" s="84" t="str">
        <f>IF(B137&lt;&gt;"",SUMIF('(4)RejWyd - Sprawozdanie1'!B:B, '(3)Monitoring1'!A137, '(4)RejWyd - Sprawozdanie1'!I:I),"")</f>
        <v/>
      </c>
      <c r="I137" s="85" t="str">
        <f t="shared" si="9"/>
        <v/>
      </c>
      <c r="J137" s="85"/>
    </row>
    <row r="138" spans="1:10" outlineLevel="1">
      <c r="A138" s="82" t="s">
        <v>280</v>
      </c>
      <c r="B138" s="83" t="str">
        <f>IF('(5)Budżet szczegółowy1'!B140&lt;&gt;"",'(5)Budżet szczegółowy1'!B140,"")</f>
        <v/>
      </c>
      <c r="C138" s="84" t="str">
        <f>IF(B138&lt;&gt;"",'(5)Budżet szczegółowy1'!H140,"")</f>
        <v/>
      </c>
      <c r="D138" s="84" t="str">
        <f>IF(B138&lt;&gt;"",SUMIF('(4)RejWyd - Sprawozdanie1'!B:B, '(3)Monitoring1'!A138, '(4)RejWyd - Sprawozdanie1'!H:H),"")</f>
        <v/>
      </c>
      <c r="E138" s="85" t="str">
        <f t="shared" si="8"/>
        <v/>
      </c>
      <c r="F138" s="84"/>
      <c r="G138" s="85" t="str">
        <f>IF(B138&lt;&gt;"",'(5)Budżet szczegółowy1'!I140+'(5)Budżet szczegółowy1'!J140+'(5)Budżet szczegółowy1'!K140,"")</f>
        <v/>
      </c>
      <c r="H138" s="84" t="str">
        <f>IF(B138&lt;&gt;"",SUMIF('(4)RejWyd - Sprawozdanie1'!B:B, '(3)Monitoring1'!A138, '(4)RejWyd - Sprawozdanie1'!I:I),"")</f>
        <v/>
      </c>
      <c r="I138" s="85" t="str">
        <f t="shared" si="9"/>
        <v/>
      </c>
      <c r="J138" s="85"/>
    </row>
    <row r="139" spans="1:10" outlineLevel="1">
      <c r="A139" s="82" t="s">
        <v>281</v>
      </c>
      <c r="B139" s="83" t="str">
        <f>IF('(5)Budżet szczegółowy1'!B141&lt;&gt;"",'(5)Budżet szczegółowy1'!B141,"")</f>
        <v/>
      </c>
      <c r="C139" s="84" t="str">
        <f>IF(B139&lt;&gt;"",'(5)Budżet szczegółowy1'!H141,"")</f>
        <v/>
      </c>
      <c r="D139" s="84" t="str">
        <f>IF(B139&lt;&gt;"",SUMIF('(4)RejWyd - Sprawozdanie1'!B:B, '(3)Monitoring1'!A139, '(4)RejWyd - Sprawozdanie1'!H:H),"")</f>
        <v/>
      </c>
      <c r="E139" s="85" t="str">
        <f t="shared" si="8"/>
        <v/>
      </c>
      <c r="F139" s="84"/>
      <c r="G139" s="85" t="str">
        <f>IF(B139&lt;&gt;"",'(5)Budżet szczegółowy1'!I141+'(5)Budżet szczegółowy1'!J141+'(5)Budżet szczegółowy1'!K141,"")</f>
        <v/>
      </c>
      <c r="H139" s="84" t="str">
        <f>IF(B139&lt;&gt;"",SUMIF('(4)RejWyd - Sprawozdanie1'!B:B, '(3)Monitoring1'!A139, '(4)RejWyd - Sprawozdanie1'!I:I),"")</f>
        <v/>
      </c>
      <c r="I139" s="85" t="str">
        <f t="shared" si="9"/>
        <v/>
      </c>
      <c r="J139" s="85"/>
    </row>
    <row r="140" spans="1:10" outlineLevel="1">
      <c r="A140" s="82" t="s">
        <v>282</v>
      </c>
      <c r="B140" s="83" t="str">
        <f>IF('(5)Budżet szczegółowy1'!B142&lt;&gt;"",'(5)Budżet szczegółowy1'!B142,"")</f>
        <v/>
      </c>
      <c r="C140" s="84" t="str">
        <f>IF(B140&lt;&gt;"",'(5)Budżet szczegółowy1'!H142,"")</f>
        <v/>
      </c>
      <c r="D140" s="84" t="str">
        <f>IF(B140&lt;&gt;"",SUMIF('(4)RejWyd - Sprawozdanie1'!B:B, '(3)Monitoring1'!A140, '(4)RejWyd - Sprawozdanie1'!H:H),"")</f>
        <v/>
      </c>
      <c r="E140" s="85" t="str">
        <f t="shared" si="8"/>
        <v/>
      </c>
      <c r="F140" s="84"/>
      <c r="G140" s="85" t="str">
        <f>IF(B140&lt;&gt;"",'(5)Budżet szczegółowy1'!I142+'(5)Budżet szczegółowy1'!J142+'(5)Budżet szczegółowy1'!K142,"")</f>
        <v/>
      </c>
      <c r="H140" s="84" t="str">
        <f>IF(B140&lt;&gt;"",SUMIF('(4)RejWyd - Sprawozdanie1'!B:B, '(3)Monitoring1'!A140, '(4)RejWyd - Sprawozdanie1'!I:I),"")</f>
        <v/>
      </c>
      <c r="I140" s="85" t="str">
        <f t="shared" si="9"/>
        <v/>
      </c>
      <c r="J140" s="85"/>
    </row>
    <row r="141" spans="1:10" outlineLevel="1">
      <c r="A141" s="82" t="s">
        <v>283</v>
      </c>
      <c r="B141" s="83" t="str">
        <f>IF('(5)Budżet szczegółowy1'!B143&lt;&gt;"",'(5)Budżet szczegółowy1'!B143,"")</f>
        <v/>
      </c>
      <c r="C141" s="84" t="str">
        <f>IF(B141&lt;&gt;"",'(5)Budżet szczegółowy1'!H143,"")</f>
        <v/>
      </c>
      <c r="D141" s="84" t="str">
        <f>IF(B141&lt;&gt;"",SUMIF('(4)RejWyd - Sprawozdanie1'!B:B, '(3)Monitoring1'!A141, '(4)RejWyd - Sprawozdanie1'!H:H),"")</f>
        <v/>
      </c>
      <c r="E141" s="85" t="str">
        <f t="shared" si="8"/>
        <v/>
      </c>
      <c r="F141" s="84"/>
      <c r="G141" s="85" t="str">
        <f>IF(B141&lt;&gt;"",'(5)Budżet szczegółowy1'!I143+'(5)Budżet szczegółowy1'!J143+'(5)Budżet szczegółowy1'!K143,"")</f>
        <v/>
      </c>
      <c r="H141" s="84" t="str">
        <f>IF(B141&lt;&gt;"",SUMIF('(4)RejWyd - Sprawozdanie1'!B:B, '(3)Monitoring1'!A141, '(4)RejWyd - Sprawozdanie1'!I:I),"")</f>
        <v/>
      </c>
      <c r="I141" s="85" t="str">
        <f t="shared" si="9"/>
        <v/>
      </c>
      <c r="J141" s="85"/>
    </row>
    <row r="142" spans="1:10" outlineLevel="1">
      <c r="A142" s="82" t="s">
        <v>284</v>
      </c>
      <c r="B142" s="83" t="str">
        <f>IF('(5)Budżet szczegółowy1'!B144&lt;&gt;"",'(5)Budżet szczegółowy1'!B144,"")</f>
        <v/>
      </c>
      <c r="C142" s="84" t="str">
        <f>IF(B142&lt;&gt;"",'(5)Budżet szczegółowy1'!H144,"")</f>
        <v/>
      </c>
      <c r="D142" s="84" t="str">
        <f>IF(B142&lt;&gt;"",SUMIF('(4)RejWyd - Sprawozdanie1'!B:B, '(3)Monitoring1'!A142, '(4)RejWyd - Sprawozdanie1'!H:H),"")</f>
        <v/>
      </c>
      <c r="E142" s="85" t="str">
        <f t="shared" si="8"/>
        <v/>
      </c>
      <c r="F142" s="84"/>
      <c r="G142" s="85" t="str">
        <f>IF(B142&lt;&gt;"",'(5)Budżet szczegółowy1'!I144+'(5)Budżet szczegółowy1'!J144+'(5)Budżet szczegółowy1'!K144,"")</f>
        <v/>
      </c>
      <c r="H142" s="84" t="str">
        <f>IF(B142&lt;&gt;"",SUMIF('(4)RejWyd - Sprawozdanie1'!B:B, '(3)Monitoring1'!A142, '(4)RejWyd - Sprawozdanie1'!I:I),"")</f>
        <v/>
      </c>
      <c r="I142" s="85" t="str">
        <f t="shared" si="9"/>
        <v/>
      </c>
      <c r="J142" s="85"/>
    </row>
    <row r="143" spans="1:10" outlineLevel="1">
      <c r="A143" s="82" t="s">
        <v>285</v>
      </c>
      <c r="B143" s="83" t="str">
        <f>IF('(5)Budżet szczegółowy1'!B145&lt;&gt;"",'(5)Budżet szczegółowy1'!B145,"")</f>
        <v/>
      </c>
      <c r="C143" s="84" t="str">
        <f>IF(B143&lt;&gt;"",'(5)Budżet szczegółowy1'!H145,"")</f>
        <v/>
      </c>
      <c r="D143" s="84" t="str">
        <f>IF(B143&lt;&gt;"",SUMIF('(4)RejWyd - Sprawozdanie1'!B:B, '(3)Monitoring1'!A143, '(4)RejWyd - Sprawozdanie1'!H:H),"")</f>
        <v/>
      </c>
      <c r="E143" s="85" t="str">
        <f t="shared" si="8"/>
        <v/>
      </c>
      <c r="F143" s="84"/>
      <c r="G143" s="85" t="str">
        <f>IF(B143&lt;&gt;"",'(5)Budżet szczegółowy1'!I145+'(5)Budżet szczegółowy1'!J145+'(5)Budżet szczegółowy1'!K145,"")</f>
        <v/>
      </c>
      <c r="H143" s="84" t="str">
        <f>IF(B143&lt;&gt;"",SUMIF('(4)RejWyd - Sprawozdanie1'!B:B, '(3)Monitoring1'!A143, '(4)RejWyd - Sprawozdanie1'!I:I),"")</f>
        <v/>
      </c>
      <c r="I143" s="85" t="str">
        <f t="shared" si="9"/>
        <v/>
      </c>
      <c r="J143" s="85"/>
    </row>
    <row r="144" spans="1:10" outlineLevel="1">
      <c r="A144" s="82" t="s">
        <v>286</v>
      </c>
      <c r="B144" s="83" t="str">
        <f>IF('(5)Budżet szczegółowy1'!B146&lt;&gt;"",'(5)Budżet szczegółowy1'!B146,"")</f>
        <v/>
      </c>
      <c r="C144" s="84" t="str">
        <f>IF(B144&lt;&gt;"",'(5)Budżet szczegółowy1'!H146,"")</f>
        <v/>
      </c>
      <c r="D144" s="84" t="str">
        <f>IF(B144&lt;&gt;"",SUMIF('(4)RejWyd - Sprawozdanie1'!B:B, '(3)Monitoring1'!A144, '(4)RejWyd - Sprawozdanie1'!H:H),"")</f>
        <v/>
      </c>
      <c r="E144" s="85" t="str">
        <f t="shared" si="8"/>
        <v/>
      </c>
      <c r="F144" s="84"/>
      <c r="G144" s="85" t="str">
        <f>IF(B144&lt;&gt;"",'(5)Budżet szczegółowy1'!I146+'(5)Budżet szczegółowy1'!J146+'(5)Budżet szczegółowy1'!K146,"")</f>
        <v/>
      </c>
      <c r="H144" s="84" t="str">
        <f>IF(B144&lt;&gt;"",SUMIF('(4)RejWyd - Sprawozdanie1'!B:B, '(3)Monitoring1'!A144, '(4)RejWyd - Sprawozdanie1'!I:I),"")</f>
        <v/>
      </c>
      <c r="I144" s="85" t="str">
        <f t="shared" si="9"/>
        <v/>
      </c>
      <c r="J144" s="85"/>
    </row>
    <row r="145" spans="1:10" outlineLevel="1">
      <c r="A145" s="82" t="s">
        <v>287</v>
      </c>
      <c r="B145" s="83" t="str">
        <f>IF('(5)Budżet szczegółowy1'!B147&lt;&gt;"",'(5)Budżet szczegółowy1'!B147,"")</f>
        <v/>
      </c>
      <c r="C145" s="84" t="str">
        <f>IF(B145&lt;&gt;"",'(5)Budżet szczegółowy1'!H147,"")</f>
        <v/>
      </c>
      <c r="D145" s="84" t="str">
        <f>IF(B145&lt;&gt;"",SUMIF('(4)RejWyd - Sprawozdanie1'!B:B, '(3)Monitoring1'!A145, '(4)RejWyd - Sprawozdanie1'!H:H),"")</f>
        <v/>
      </c>
      <c r="E145" s="85" t="str">
        <f t="shared" si="8"/>
        <v/>
      </c>
      <c r="F145" s="84"/>
      <c r="G145" s="85" t="str">
        <f>IF(B145&lt;&gt;"",'(5)Budżet szczegółowy1'!I147+'(5)Budżet szczegółowy1'!J147+'(5)Budżet szczegółowy1'!K147,"")</f>
        <v/>
      </c>
      <c r="H145" s="84" t="str">
        <f>IF(B145&lt;&gt;"",SUMIF('(4)RejWyd - Sprawozdanie1'!B:B, '(3)Monitoring1'!A145, '(4)RejWyd - Sprawozdanie1'!I:I),"")</f>
        <v/>
      </c>
      <c r="I145" s="85" t="str">
        <f t="shared" si="9"/>
        <v/>
      </c>
      <c r="J145" s="85"/>
    </row>
    <row r="146" spans="1:10" ht="37.5" customHeight="1">
      <c r="A146" s="78" t="s">
        <v>5</v>
      </c>
      <c r="B146" s="78" t="str">
        <f>'(5)Budżet szczegółowy1'!B149</f>
        <v>Kategoria II – Koszty obsługi zadania publicznego</v>
      </c>
      <c r="C146" s="86">
        <f>SUM(C147:C216)</f>
        <v>0</v>
      </c>
      <c r="D146" s="86">
        <f t="shared" ref="D146:I146" si="10">SUM(D147:D216)</f>
        <v>0</v>
      </c>
      <c r="E146" s="86">
        <f t="shared" si="10"/>
        <v>0</v>
      </c>
      <c r="F146" s="86">
        <f t="shared" si="10"/>
        <v>0</v>
      </c>
      <c r="G146" s="86">
        <f t="shared" si="10"/>
        <v>0</v>
      </c>
      <c r="H146" s="86">
        <f t="shared" si="10"/>
        <v>0</v>
      </c>
      <c r="I146" s="86">
        <f t="shared" si="10"/>
        <v>0</v>
      </c>
      <c r="J146" s="93" t="str">
        <f>IF(D146&gt;25%*$C$217,"Limit 25% kategorii przekroczony o " &amp; D146-25%*$C$217,"")</f>
        <v/>
      </c>
    </row>
    <row r="147" spans="1:10">
      <c r="A147" s="87" t="s">
        <v>22</v>
      </c>
      <c r="B147" s="83" t="str">
        <f>IF('(5)Budżet szczegółowy1'!B150&lt;&gt;"",'(5)Budżet szczegółowy1'!B150,"")</f>
        <v/>
      </c>
      <c r="C147" s="84" t="str">
        <f>IF(B147&lt;&gt;"",'(5)Budżet szczegółowy1'!H150,"")</f>
        <v/>
      </c>
      <c r="D147" s="84" t="str">
        <f>IF(B147&lt;&gt;"",SUMIF('(4)RejWyd - Sprawozdanie1'!B:B, '(3)Monitoring1'!A147, '(4)RejWyd - Sprawozdanie1'!H:H),"")</f>
        <v/>
      </c>
      <c r="E147" s="85" t="str">
        <f>IF(B147&lt;&gt;"",C147-D147,"")</f>
        <v/>
      </c>
      <c r="F147" s="84"/>
      <c r="G147" s="85" t="str">
        <f>IF(B147&lt;&gt;"",'(5)Budżet szczegółowy1'!I150+'(5)Budżet szczegółowy1'!J150+'(5)Budżet szczegółowy1'!K150,"")</f>
        <v/>
      </c>
      <c r="H147" s="84" t="str">
        <f>IF(B147&lt;&gt;"",SUMIF('(4)RejWyd - Sprawozdanie1'!B:B, '(3)Monitoring1'!A147, '(4)RejWyd - Sprawozdanie1'!I:I),"")</f>
        <v/>
      </c>
      <c r="I147" s="85" t="str">
        <f>IF(B147&lt;&gt;"",SUM(G147-H147),"")</f>
        <v/>
      </c>
      <c r="J147" s="85"/>
    </row>
    <row r="148" spans="1:10">
      <c r="A148" s="87" t="s">
        <v>23</v>
      </c>
      <c r="B148" s="83" t="str">
        <f>IF('(5)Budżet szczegółowy1'!B151&lt;&gt;"",'(5)Budżet szczegółowy1'!B151,"")</f>
        <v/>
      </c>
      <c r="C148" s="84" t="str">
        <f>IF(B148&lt;&gt;"",'(5)Budżet szczegółowy1'!H151,"")</f>
        <v/>
      </c>
      <c r="D148" s="84" t="str">
        <f>IF(B148&lt;&gt;"",SUMIF('(4)RejWyd - Sprawozdanie1'!B:B, '(3)Monitoring1'!A148, '(4)RejWyd - Sprawozdanie1'!H:H),"")</f>
        <v/>
      </c>
      <c r="E148" s="85" t="str">
        <f t="shared" ref="E148:E195" si="11">IF(B148&lt;&gt;"",C148-D148,"")</f>
        <v/>
      </c>
      <c r="F148" s="84"/>
      <c r="G148" s="85" t="str">
        <f>IF(B148&lt;&gt;"",'(5)Budżet szczegółowy1'!I151+'(5)Budżet szczegółowy1'!J151+'(5)Budżet szczegółowy1'!K151,"")</f>
        <v/>
      </c>
      <c r="H148" s="84" t="str">
        <f>IF(B148&lt;&gt;"",SUMIF('(4)RejWyd - Sprawozdanie1'!B:B, '(3)Monitoring1'!A148, '(4)RejWyd - Sprawozdanie1'!I:I),"")</f>
        <v/>
      </c>
      <c r="I148" s="85" t="str">
        <f t="shared" ref="I148:I195" si="12">IF(B148&lt;&gt;"",SUM(G148-H148),"")</f>
        <v/>
      </c>
      <c r="J148" s="85"/>
    </row>
    <row r="149" spans="1:10">
      <c r="A149" s="87" t="s">
        <v>24</v>
      </c>
      <c r="B149" s="83" t="str">
        <f>IF('(5)Budżet szczegółowy1'!B152&lt;&gt;"",'(5)Budżet szczegółowy1'!B152,"")</f>
        <v/>
      </c>
      <c r="C149" s="84" t="str">
        <f>IF(B149&lt;&gt;"",'(5)Budżet szczegółowy1'!H152,"")</f>
        <v/>
      </c>
      <c r="D149" s="84" t="str">
        <f>IF(B149&lt;&gt;"",SUMIF('(4)RejWyd - Sprawozdanie1'!B:B, '(3)Monitoring1'!A149, '(4)RejWyd - Sprawozdanie1'!H:H),"")</f>
        <v/>
      </c>
      <c r="E149" s="85" t="str">
        <f t="shared" si="11"/>
        <v/>
      </c>
      <c r="F149" s="84"/>
      <c r="G149" s="85" t="str">
        <f>IF(B149&lt;&gt;"",'(5)Budżet szczegółowy1'!I152+'(5)Budżet szczegółowy1'!J152+'(5)Budżet szczegółowy1'!K152,"")</f>
        <v/>
      </c>
      <c r="H149" s="84" t="str">
        <f>IF(B149&lt;&gt;"",SUMIF('(4)RejWyd - Sprawozdanie1'!B:B, '(3)Monitoring1'!A149, '(4)RejWyd - Sprawozdanie1'!I:I),"")</f>
        <v/>
      </c>
      <c r="I149" s="85" t="str">
        <f t="shared" si="12"/>
        <v/>
      </c>
      <c r="J149" s="85"/>
    </row>
    <row r="150" spans="1:10">
      <c r="A150" s="87" t="s">
        <v>25</v>
      </c>
      <c r="B150" s="83" t="str">
        <f>IF('(5)Budżet szczegółowy1'!B153&lt;&gt;"",'(5)Budżet szczegółowy1'!B153,"")</f>
        <v/>
      </c>
      <c r="C150" s="84" t="str">
        <f>IF(B150&lt;&gt;"",'(5)Budżet szczegółowy1'!H153,"")</f>
        <v/>
      </c>
      <c r="D150" s="84" t="str">
        <f>IF(B150&lt;&gt;"",SUMIF('(4)RejWyd - Sprawozdanie1'!B:B, '(3)Monitoring1'!A150, '(4)RejWyd - Sprawozdanie1'!H:H),"")</f>
        <v/>
      </c>
      <c r="E150" s="85" t="str">
        <f t="shared" si="11"/>
        <v/>
      </c>
      <c r="F150" s="84"/>
      <c r="G150" s="85" t="str">
        <f>IF(B150&lt;&gt;"",'(5)Budżet szczegółowy1'!I153+'(5)Budżet szczegółowy1'!J153+'(5)Budżet szczegółowy1'!K153,"")</f>
        <v/>
      </c>
      <c r="H150" s="84" t="str">
        <f>IF(B150&lt;&gt;"",SUMIF('(4)RejWyd - Sprawozdanie1'!B:B, '(3)Monitoring1'!A150, '(4)RejWyd - Sprawozdanie1'!I:I),"")</f>
        <v/>
      </c>
      <c r="I150" s="85" t="str">
        <f t="shared" si="12"/>
        <v/>
      </c>
      <c r="J150" s="85"/>
    </row>
    <row r="151" spans="1:10">
      <c r="A151" s="87" t="s">
        <v>26</v>
      </c>
      <c r="B151" s="83" t="str">
        <f>IF('(5)Budżet szczegółowy1'!B154&lt;&gt;"",'(5)Budżet szczegółowy1'!B154,"")</f>
        <v/>
      </c>
      <c r="C151" s="84" t="str">
        <f>IF(B151&lt;&gt;"",'(5)Budżet szczegółowy1'!H154,"")</f>
        <v/>
      </c>
      <c r="D151" s="84" t="str">
        <f>IF(B151&lt;&gt;"",SUMIF('(4)RejWyd - Sprawozdanie1'!B:B, '(3)Monitoring1'!A151, '(4)RejWyd - Sprawozdanie1'!H:H),"")</f>
        <v/>
      </c>
      <c r="E151" s="85" t="str">
        <f t="shared" si="11"/>
        <v/>
      </c>
      <c r="F151" s="84"/>
      <c r="G151" s="85" t="str">
        <f>IF(B151&lt;&gt;"",'(5)Budżet szczegółowy1'!I154+'(5)Budżet szczegółowy1'!J154+'(5)Budżet szczegółowy1'!K154,"")</f>
        <v/>
      </c>
      <c r="H151" s="84" t="str">
        <f>IF(B151&lt;&gt;"",SUMIF('(4)RejWyd - Sprawozdanie1'!B:B, '(3)Monitoring1'!A151, '(4)RejWyd - Sprawozdanie1'!I:I),"")</f>
        <v/>
      </c>
      <c r="I151" s="85" t="str">
        <f t="shared" si="12"/>
        <v/>
      </c>
      <c r="J151" s="85"/>
    </row>
    <row r="152" spans="1:10">
      <c r="A152" s="87" t="s">
        <v>27</v>
      </c>
      <c r="B152" s="83" t="str">
        <f>IF('(5)Budżet szczegółowy1'!B155&lt;&gt;"",'(5)Budżet szczegółowy1'!B155,"")</f>
        <v/>
      </c>
      <c r="C152" s="84" t="str">
        <f>IF(B152&lt;&gt;"",'(5)Budżet szczegółowy1'!H155,"")</f>
        <v/>
      </c>
      <c r="D152" s="84" t="str">
        <f>IF(B152&lt;&gt;"",SUMIF('(4)RejWyd - Sprawozdanie1'!B:B, '(3)Monitoring1'!A152, '(4)RejWyd - Sprawozdanie1'!H:H),"")</f>
        <v/>
      </c>
      <c r="E152" s="85" t="str">
        <f t="shared" si="11"/>
        <v/>
      </c>
      <c r="F152" s="84"/>
      <c r="G152" s="85" t="str">
        <f>IF(B152&lt;&gt;"",'(5)Budżet szczegółowy1'!I155+'(5)Budżet szczegółowy1'!J155+'(5)Budżet szczegółowy1'!K155,"")</f>
        <v/>
      </c>
      <c r="H152" s="84" t="str">
        <f>IF(B152&lt;&gt;"",SUMIF('(4)RejWyd - Sprawozdanie1'!B:B, '(3)Monitoring1'!A152, '(4)RejWyd - Sprawozdanie1'!I:I),"")</f>
        <v/>
      </c>
      <c r="I152" s="85" t="str">
        <f t="shared" si="12"/>
        <v/>
      </c>
      <c r="J152" s="85"/>
    </row>
    <row r="153" spans="1:10">
      <c r="A153" s="87" t="s">
        <v>28</v>
      </c>
      <c r="B153" s="83" t="str">
        <f>IF('(5)Budżet szczegółowy1'!B156&lt;&gt;"",'(5)Budżet szczegółowy1'!B156,"")</f>
        <v/>
      </c>
      <c r="C153" s="84" t="str">
        <f>IF(B153&lt;&gt;"",'(5)Budżet szczegółowy1'!H156,"")</f>
        <v/>
      </c>
      <c r="D153" s="84" t="str">
        <f>IF(B153&lt;&gt;"",SUMIF('(4)RejWyd - Sprawozdanie1'!B:B, '(3)Monitoring1'!A153, '(4)RejWyd - Sprawozdanie1'!H:H),"")</f>
        <v/>
      </c>
      <c r="E153" s="85" t="str">
        <f t="shared" si="11"/>
        <v/>
      </c>
      <c r="F153" s="84"/>
      <c r="G153" s="85" t="str">
        <f>IF(B153&lt;&gt;"",'(5)Budżet szczegółowy1'!I156+'(5)Budżet szczegółowy1'!J156+'(5)Budżet szczegółowy1'!K156,"")</f>
        <v/>
      </c>
      <c r="H153" s="84" t="str">
        <f>IF(B153&lt;&gt;"",SUMIF('(4)RejWyd - Sprawozdanie1'!B:B, '(3)Monitoring1'!A153, '(4)RejWyd - Sprawozdanie1'!I:I),"")</f>
        <v/>
      </c>
      <c r="I153" s="85" t="str">
        <f t="shared" si="12"/>
        <v/>
      </c>
      <c r="J153" s="85"/>
    </row>
    <row r="154" spans="1:10">
      <c r="A154" s="87" t="s">
        <v>29</v>
      </c>
      <c r="B154" s="83" t="str">
        <f>IF('(5)Budżet szczegółowy1'!B157&lt;&gt;"",'(5)Budżet szczegółowy1'!B157,"")</f>
        <v/>
      </c>
      <c r="C154" s="84" t="str">
        <f>IF(B154&lt;&gt;"",'(5)Budżet szczegółowy1'!H157,"")</f>
        <v/>
      </c>
      <c r="D154" s="84" t="str">
        <f>IF(B154&lt;&gt;"",SUMIF('(4)RejWyd - Sprawozdanie1'!B:B, '(3)Monitoring1'!A154, '(4)RejWyd - Sprawozdanie1'!H:H),"")</f>
        <v/>
      </c>
      <c r="E154" s="84" t="str">
        <f t="shared" si="11"/>
        <v/>
      </c>
      <c r="F154" s="84"/>
      <c r="G154" s="85" t="str">
        <f>IF(B154&lt;&gt;"",'(5)Budżet szczegółowy1'!I157+'(5)Budżet szczegółowy1'!J157+'(5)Budżet szczegółowy1'!K157,"")</f>
        <v/>
      </c>
      <c r="H154" s="84" t="str">
        <f>IF(B154&lt;&gt;"",SUMIF('(4)RejWyd - Sprawozdanie1'!B:B, '(3)Monitoring1'!A154, '(4)RejWyd - Sprawozdanie1'!I:I),"")</f>
        <v/>
      </c>
      <c r="I154" s="85" t="str">
        <f t="shared" si="12"/>
        <v/>
      </c>
      <c r="J154" s="85"/>
    </row>
    <row r="155" spans="1:10">
      <c r="A155" s="87" t="s">
        <v>30</v>
      </c>
      <c r="B155" s="83" t="str">
        <f>IF('(5)Budżet szczegółowy1'!B158&lt;&gt;"",'(5)Budżet szczegółowy1'!B158,"")</f>
        <v/>
      </c>
      <c r="C155" s="84" t="str">
        <f>IF(B155&lt;&gt;"",'(5)Budżet szczegółowy1'!H158,"")</f>
        <v/>
      </c>
      <c r="D155" s="84" t="str">
        <f>IF(B155&lt;&gt;"",SUMIF('(4)RejWyd - Sprawozdanie1'!B:B, '(3)Monitoring1'!A155, '(4)RejWyd - Sprawozdanie1'!H:H),"")</f>
        <v/>
      </c>
      <c r="E155" s="84" t="str">
        <f t="shared" si="11"/>
        <v/>
      </c>
      <c r="F155" s="84"/>
      <c r="G155" s="85" t="str">
        <f>IF(B155&lt;&gt;"",'(5)Budżet szczegółowy1'!I158+'(5)Budżet szczegółowy1'!J158+'(5)Budżet szczegółowy1'!K158,"")</f>
        <v/>
      </c>
      <c r="H155" s="84" t="str">
        <f>IF(B155&lt;&gt;"",SUMIF('(4)RejWyd - Sprawozdanie1'!B:B, '(3)Monitoring1'!A155, '(4)RejWyd - Sprawozdanie1'!I:I),"")</f>
        <v/>
      </c>
      <c r="I155" s="85" t="str">
        <f t="shared" si="12"/>
        <v/>
      </c>
      <c r="J155" s="85"/>
    </row>
    <row r="156" spans="1:10">
      <c r="A156" s="87" t="s">
        <v>31</v>
      </c>
      <c r="B156" s="83" t="str">
        <f>IF('(5)Budżet szczegółowy1'!B159&lt;&gt;"",'(5)Budżet szczegółowy1'!B159,"")</f>
        <v/>
      </c>
      <c r="C156" s="84" t="str">
        <f>IF(B156&lt;&gt;"",'(5)Budżet szczegółowy1'!H159,"")</f>
        <v/>
      </c>
      <c r="D156" s="84" t="str">
        <f>IF(B156&lt;&gt;"",SUMIF('(4)RejWyd - Sprawozdanie1'!B:B, '(3)Monitoring1'!A156, '(4)RejWyd - Sprawozdanie1'!H:H),"")</f>
        <v/>
      </c>
      <c r="E156" s="84" t="str">
        <f t="shared" si="11"/>
        <v/>
      </c>
      <c r="F156" s="84"/>
      <c r="G156" s="85" t="str">
        <f>IF(B156&lt;&gt;"",'(5)Budżet szczegółowy1'!I159+'(5)Budżet szczegółowy1'!J159+'(5)Budżet szczegółowy1'!K159,"")</f>
        <v/>
      </c>
      <c r="H156" s="84" t="str">
        <f>IF(B156&lt;&gt;"",SUMIF('(4)RejWyd - Sprawozdanie1'!B:B, '(3)Monitoring1'!A156, '(4)RejWyd - Sprawozdanie1'!I:I),"")</f>
        <v/>
      </c>
      <c r="I156" s="85" t="str">
        <f t="shared" si="12"/>
        <v/>
      </c>
      <c r="J156" s="85"/>
    </row>
    <row r="157" spans="1:10">
      <c r="A157" s="87" t="s">
        <v>32</v>
      </c>
      <c r="B157" s="83" t="str">
        <f>IF('(5)Budżet szczegółowy1'!B160&lt;&gt;"",'(5)Budżet szczegółowy1'!B160,"")</f>
        <v/>
      </c>
      <c r="C157" s="84" t="str">
        <f>IF(B157&lt;&gt;"",'(5)Budżet szczegółowy1'!H160,"")</f>
        <v/>
      </c>
      <c r="D157" s="84" t="str">
        <f>IF(B157&lt;&gt;"",SUMIF('(4)RejWyd - Sprawozdanie1'!B:B, '(3)Monitoring1'!A157, '(4)RejWyd - Sprawozdanie1'!H:H),"")</f>
        <v/>
      </c>
      <c r="E157" s="84" t="str">
        <f t="shared" si="11"/>
        <v/>
      </c>
      <c r="F157" s="84"/>
      <c r="G157" s="85" t="str">
        <f>IF(B157&lt;&gt;"",'(5)Budżet szczegółowy1'!I160+'(5)Budżet szczegółowy1'!J160+'(5)Budżet szczegółowy1'!K160,"")</f>
        <v/>
      </c>
      <c r="H157" s="84" t="str">
        <f>IF(B157&lt;&gt;"",SUMIF('(4)RejWyd - Sprawozdanie1'!B:B, '(3)Monitoring1'!A157, '(4)RejWyd - Sprawozdanie1'!I:I),"")</f>
        <v/>
      </c>
      <c r="I157" s="85" t="str">
        <f t="shared" si="12"/>
        <v/>
      </c>
      <c r="J157" s="85"/>
    </row>
    <row r="158" spans="1:10">
      <c r="A158" s="87" t="s">
        <v>33</v>
      </c>
      <c r="B158" s="83" t="str">
        <f>IF('(5)Budżet szczegółowy1'!B161&lt;&gt;"",'(5)Budżet szczegółowy1'!B161,"")</f>
        <v/>
      </c>
      <c r="C158" s="84" t="str">
        <f>IF(B158&lt;&gt;"",'(5)Budżet szczegółowy1'!H161,"")</f>
        <v/>
      </c>
      <c r="D158" s="84" t="str">
        <f>IF(B158&lt;&gt;"",SUMIF('(4)RejWyd - Sprawozdanie1'!B:B, '(3)Monitoring1'!A158, '(4)RejWyd - Sprawozdanie1'!H:H),"")</f>
        <v/>
      </c>
      <c r="E158" s="84" t="str">
        <f t="shared" si="11"/>
        <v/>
      </c>
      <c r="F158" s="84"/>
      <c r="G158" s="85" t="str">
        <f>IF(B158&lt;&gt;"",'(5)Budżet szczegółowy1'!I161+'(5)Budżet szczegółowy1'!J161+'(5)Budżet szczegółowy1'!K161,"")</f>
        <v/>
      </c>
      <c r="H158" s="84" t="str">
        <f>IF(B158&lt;&gt;"",SUMIF('(4)RejWyd - Sprawozdanie1'!B:B, '(3)Monitoring1'!A158, '(4)RejWyd - Sprawozdanie1'!I:I),"")</f>
        <v/>
      </c>
      <c r="I158" s="85" t="str">
        <f t="shared" si="12"/>
        <v/>
      </c>
      <c r="J158" s="85"/>
    </row>
    <row r="159" spans="1:10">
      <c r="A159" s="87" t="s">
        <v>34</v>
      </c>
      <c r="B159" s="83" t="str">
        <f>IF('(5)Budżet szczegółowy1'!B162&lt;&gt;"",'(5)Budżet szczegółowy1'!B162,"")</f>
        <v/>
      </c>
      <c r="C159" s="84" t="str">
        <f>IF(B159&lt;&gt;"",'(5)Budżet szczegółowy1'!H162,"")</f>
        <v/>
      </c>
      <c r="D159" s="84" t="str">
        <f>IF(B159&lt;&gt;"",SUMIF('(4)RejWyd - Sprawozdanie1'!B:B, '(3)Monitoring1'!A159, '(4)RejWyd - Sprawozdanie1'!H:H),"")</f>
        <v/>
      </c>
      <c r="E159" s="84" t="str">
        <f t="shared" si="11"/>
        <v/>
      </c>
      <c r="F159" s="84"/>
      <c r="G159" s="85" t="str">
        <f>IF(B159&lt;&gt;"",'(5)Budżet szczegółowy1'!I162+'(5)Budżet szczegółowy1'!J162+'(5)Budżet szczegółowy1'!K162,"")</f>
        <v/>
      </c>
      <c r="H159" s="84" t="str">
        <f>IF(B159&lt;&gt;"",SUMIF('(4)RejWyd - Sprawozdanie1'!B:B, '(3)Monitoring1'!A159, '(4)RejWyd - Sprawozdanie1'!I:I),"")</f>
        <v/>
      </c>
      <c r="I159" s="85" t="str">
        <f t="shared" si="12"/>
        <v/>
      </c>
      <c r="J159" s="85"/>
    </row>
    <row r="160" spans="1:10">
      <c r="A160" s="87" t="s">
        <v>35</v>
      </c>
      <c r="B160" s="83" t="str">
        <f>IF('(5)Budżet szczegółowy1'!B163&lt;&gt;"",'(5)Budżet szczegółowy1'!B163,"")</f>
        <v/>
      </c>
      <c r="C160" s="84" t="str">
        <f>IF(B160&lt;&gt;"",'(5)Budżet szczegółowy1'!H163,"")</f>
        <v/>
      </c>
      <c r="D160" s="84" t="str">
        <f>IF(B160&lt;&gt;"",SUMIF('(4)RejWyd - Sprawozdanie1'!B:B, '(3)Monitoring1'!A160, '(4)RejWyd - Sprawozdanie1'!H:H),"")</f>
        <v/>
      </c>
      <c r="E160" s="84" t="str">
        <f t="shared" si="11"/>
        <v/>
      </c>
      <c r="F160" s="84"/>
      <c r="G160" s="85" t="str">
        <f>IF(B160&lt;&gt;"",'(5)Budżet szczegółowy1'!I163+'(5)Budżet szczegółowy1'!J163+'(5)Budżet szczegółowy1'!K163,"")</f>
        <v/>
      </c>
      <c r="H160" s="84" t="str">
        <f>IF(B160&lt;&gt;"",SUMIF('(4)RejWyd - Sprawozdanie1'!B:B, '(3)Monitoring1'!A160, '(4)RejWyd - Sprawozdanie1'!I:I),"")</f>
        <v/>
      </c>
      <c r="I160" s="85" t="str">
        <f t="shared" si="12"/>
        <v/>
      </c>
      <c r="J160" s="85"/>
    </row>
    <row r="161" spans="1:10">
      <c r="A161" s="87" t="s">
        <v>36</v>
      </c>
      <c r="B161" s="83" t="str">
        <f>IF('(5)Budżet szczegółowy1'!B164&lt;&gt;"",'(5)Budżet szczegółowy1'!B164,"")</f>
        <v/>
      </c>
      <c r="C161" s="84" t="str">
        <f>IF(B161&lt;&gt;"",'(5)Budżet szczegółowy1'!H164,"")</f>
        <v/>
      </c>
      <c r="D161" s="84" t="str">
        <f>IF(B161&lt;&gt;"",SUMIF('(4)RejWyd - Sprawozdanie1'!B:B, '(3)Monitoring1'!A161, '(4)RejWyd - Sprawozdanie1'!H:H),"")</f>
        <v/>
      </c>
      <c r="E161" s="84" t="str">
        <f t="shared" si="11"/>
        <v/>
      </c>
      <c r="F161" s="84"/>
      <c r="G161" s="85" t="str">
        <f>IF(B161&lt;&gt;"",'(5)Budżet szczegółowy1'!I164+'(5)Budżet szczegółowy1'!J164+'(5)Budżet szczegółowy1'!K164,"")</f>
        <v/>
      </c>
      <c r="H161" s="84" t="str">
        <f>IF(B161&lt;&gt;"",SUMIF('(4)RejWyd - Sprawozdanie1'!B:B, '(3)Monitoring1'!A161, '(4)RejWyd - Sprawozdanie1'!I:I),"")</f>
        <v/>
      </c>
      <c r="I161" s="85" t="str">
        <f t="shared" si="12"/>
        <v/>
      </c>
      <c r="J161" s="85"/>
    </row>
    <row r="162" spans="1:10">
      <c r="A162" s="87" t="s">
        <v>37</v>
      </c>
      <c r="B162" s="83" t="str">
        <f>IF('(5)Budżet szczegółowy1'!B165&lt;&gt;"",'(5)Budżet szczegółowy1'!B165,"")</f>
        <v/>
      </c>
      <c r="C162" s="84" t="str">
        <f>IF(B162&lt;&gt;"",'(5)Budżet szczegółowy1'!H165,"")</f>
        <v/>
      </c>
      <c r="D162" s="84" t="str">
        <f>IF(B162&lt;&gt;"",SUMIF('(4)RejWyd - Sprawozdanie1'!B:B, '(3)Monitoring1'!A162, '(4)RejWyd - Sprawozdanie1'!H:H),"")</f>
        <v/>
      </c>
      <c r="E162" s="84" t="str">
        <f t="shared" si="11"/>
        <v/>
      </c>
      <c r="F162" s="84"/>
      <c r="G162" s="85" t="str">
        <f>IF(B162&lt;&gt;"",'(5)Budżet szczegółowy1'!I165+'(5)Budżet szczegółowy1'!J165+'(5)Budżet szczegółowy1'!K165,"")</f>
        <v/>
      </c>
      <c r="H162" s="84" t="str">
        <f>IF(B162&lt;&gt;"",SUMIF('(4)RejWyd - Sprawozdanie1'!B:B, '(3)Monitoring1'!A162, '(4)RejWyd - Sprawozdanie1'!I:I),"")</f>
        <v/>
      </c>
      <c r="I162" s="85" t="str">
        <f t="shared" si="12"/>
        <v/>
      </c>
      <c r="J162" s="85"/>
    </row>
    <row r="163" spans="1:10">
      <c r="A163" s="87" t="s">
        <v>38</v>
      </c>
      <c r="B163" s="83" t="str">
        <f>IF('(5)Budżet szczegółowy1'!B166&lt;&gt;"",'(5)Budżet szczegółowy1'!B166,"")</f>
        <v/>
      </c>
      <c r="C163" s="84" t="str">
        <f>IF(B163&lt;&gt;"",'(5)Budżet szczegółowy1'!H166,"")</f>
        <v/>
      </c>
      <c r="D163" s="84" t="str">
        <f>IF(B163&lt;&gt;"",SUMIF('(4)RejWyd - Sprawozdanie1'!B:B, '(3)Monitoring1'!A163, '(4)RejWyd - Sprawozdanie1'!H:H),"")</f>
        <v/>
      </c>
      <c r="E163" s="84" t="str">
        <f t="shared" si="11"/>
        <v/>
      </c>
      <c r="F163" s="84"/>
      <c r="G163" s="85" t="str">
        <f>IF(B163&lt;&gt;"",'(5)Budżet szczegółowy1'!I166+'(5)Budżet szczegółowy1'!J166+'(5)Budżet szczegółowy1'!K166,"")</f>
        <v/>
      </c>
      <c r="H163" s="84" t="str">
        <f>IF(B163&lt;&gt;"",SUMIF('(4)RejWyd - Sprawozdanie1'!B:B, '(3)Monitoring1'!A163, '(4)RejWyd - Sprawozdanie1'!I:I),"")</f>
        <v/>
      </c>
      <c r="I163" s="85" t="str">
        <f t="shared" si="12"/>
        <v/>
      </c>
      <c r="J163" s="85"/>
    </row>
    <row r="164" spans="1:10">
      <c r="A164" s="87" t="s">
        <v>39</v>
      </c>
      <c r="B164" s="83" t="str">
        <f>IF('(5)Budżet szczegółowy1'!B167&lt;&gt;"",'(5)Budżet szczegółowy1'!B167,"")</f>
        <v/>
      </c>
      <c r="C164" s="84" t="str">
        <f>IF(B164&lt;&gt;"",'(5)Budżet szczegółowy1'!H167,"")</f>
        <v/>
      </c>
      <c r="D164" s="84" t="str">
        <f>IF(B164&lt;&gt;"",SUMIF('(4)RejWyd - Sprawozdanie1'!B:B, '(3)Monitoring1'!A164, '(4)RejWyd - Sprawozdanie1'!H:H),"")</f>
        <v/>
      </c>
      <c r="E164" s="84" t="str">
        <f t="shared" si="11"/>
        <v/>
      </c>
      <c r="F164" s="84"/>
      <c r="G164" s="85" t="str">
        <f>IF(B164&lt;&gt;"",'(5)Budżet szczegółowy1'!I167+'(5)Budżet szczegółowy1'!J167+'(5)Budżet szczegółowy1'!K167,"")</f>
        <v/>
      </c>
      <c r="H164" s="84" t="str">
        <f>IF(B164&lt;&gt;"",SUMIF('(4)RejWyd - Sprawozdanie1'!B:B, '(3)Monitoring1'!A164, '(4)RejWyd - Sprawozdanie1'!I:I),"")</f>
        <v/>
      </c>
      <c r="I164" s="85" t="str">
        <f t="shared" si="12"/>
        <v/>
      </c>
      <c r="J164" s="85"/>
    </row>
    <row r="165" spans="1:10">
      <c r="A165" s="87" t="s">
        <v>40</v>
      </c>
      <c r="B165" s="83" t="str">
        <f>IF('(5)Budżet szczegółowy1'!B168&lt;&gt;"",'(5)Budżet szczegółowy1'!B168,"")</f>
        <v/>
      </c>
      <c r="C165" s="84" t="str">
        <f>IF(B165&lt;&gt;"",'(5)Budżet szczegółowy1'!H168,"")</f>
        <v/>
      </c>
      <c r="D165" s="84" t="str">
        <f>IF(B165&lt;&gt;"",SUMIF('(4)RejWyd - Sprawozdanie1'!B:B, '(3)Monitoring1'!A165, '(4)RejWyd - Sprawozdanie1'!H:H),"")</f>
        <v/>
      </c>
      <c r="E165" s="84" t="str">
        <f t="shared" si="11"/>
        <v/>
      </c>
      <c r="F165" s="84"/>
      <c r="G165" s="85" t="str">
        <f>IF(B165&lt;&gt;"",'(5)Budżet szczegółowy1'!I168+'(5)Budżet szczegółowy1'!J168+'(5)Budżet szczegółowy1'!K168,"")</f>
        <v/>
      </c>
      <c r="H165" s="84" t="str">
        <f>IF(B165&lt;&gt;"",SUMIF('(4)RejWyd - Sprawozdanie1'!B:B, '(3)Monitoring1'!A165, '(4)RejWyd - Sprawozdanie1'!I:I),"")</f>
        <v/>
      </c>
      <c r="I165" s="85" t="str">
        <f t="shared" si="12"/>
        <v/>
      </c>
      <c r="J165" s="85"/>
    </row>
    <row r="166" spans="1:10">
      <c r="A166" s="87" t="s">
        <v>41</v>
      </c>
      <c r="B166" s="83" t="str">
        <f>IF('(5)Budżet szczegółowy1'!B169&lt;&gt;"",'(5)Budżet szczegółowy1'!B169,"")</f>
        <v/>
      </c>
      <c r="C166" s="84" t="str">
        <f>IF(B166&lt;&gt;"",'(5)Budżet szczegółowy1'!H169,"")</f>
        <v/>
      </c>
      <c r="D166" s="84" t="str">
        <f>IF(B166&lt;&gt;"",SUMIF('(4)RejWyd - Sprawozdanie1'!B:B, '(3)Monitoring1'!A166, '(4)RejWyd - Sprawozdanie1'!H:H),"")</f>
        <v/>
      </c>
      <c r="E166" s="84" t="str">
        <f t="shared" si="11"/>
        <v/>
      </c>
      <c r="F166" s="84"/>
      <c r="G166" s="85" t="str">
        <f>IF(B166&lt;&gt;"",'(5)Budżet szczegółowy1'!I169+'(5)Budżet szczegółowy1'!J169+'(5)Budżet szczegółowy1'!K169,"")</f>
        <v/>
      </c>
      <c r="H166" s="84" t="str">
        <f>IF(B166&lt;&gt;"",SUMIF('(4)RejWyd - Sprawozdanie1'!B:B, '(3)Monitoring1'!A166, '(4)RejWyd - Sprawozdanie1'!I:I),"")</f>
        <v/>
      </c>
      <c r="I166" s="85" t="str">
        <f t="shared" si="12"/>
        <v/>
      </c>
      <c r="J166" s="85"/>
    </row>
    <row r="167" spans="1:10">
      <c r="A167" s="87" t="s">
        <v>42</v>
      </c>
      <c r="B167" s="83" t="str">
        <f>IF('(5)Budżet szczegółowy1'!B170&lt;&gt;"",'(5)Budżet szczegółowy1'!B170,"")</f>
        <v/>
      </c>
      <c r="C167" s="84" t="str">
        <f>IF(B167&lt;&gt;"",'(5)Budżet szczegółowy1'!H170,"")</f>
        <v/>
      </c>
      <c r="D167" s="84" t="str">
        <f>IF(B167&lt;&gt;"",SUMIF('(4)RejWyd - Sprawozdanie1'!B:B, '(3)Monitoring1'!A167, '(4)RejWyd - Sprawozdanie1'!H:H),"")</f>
        <v/>
      </c>
      <c r="E167" s="84" t="str">
        <f t="shared" si="11"/>
        <v/>
      </c>
      <c r="F167" s="84"/>
      <c r="G167" s="85" t="str">
        <f>IF(B167&lt;&gt;"",'(5)Budżet szczegółowy1'!I170+'(5)Budżet szczegółowy1'!J170+'(5)Budżet szczegółowy1'!K170,"")</f>
        <v/>
      </c>
      <c r="H167" s="84" t="str">
        <f>IF(B167&lt;&gt;"",SUMIF('(4)RejWyd - Sprawozdanie1'!B:B, '(3)Monitoring1'!A167, '(4)RejWyd - Sprawozdanie1'!I:I),"")</f>
        <v/>
      </c>
      <c r="I167" s="85" t="str">
        <f t="shared" si="12"/>
        <v/>
      </c>
      <c r="J167" s="85"/>
    </row>
    <row r="168" spans="1:10">
      <c r="A168" s="87" t="s">
        <v>43</v>
      </c>
      <c r="B168" s="83" t="str">
        <f>IF('(5)Budżet szczegółowy1'!B171&lt;&gt;"",'(5)Budżet szczegółowy1'!B171,"")</f>
        <v/>
      </c>
      <c r="C168" s="84" t="str">
        <f>IF(B168&lt;&gt;"",'(5)Budżet szczegółowy1'!H171,"")</f>
        <v/>
      </c>
      <c r="D168" s="84" t="str">
        <f>IF(B168&lt;&gt;"",SUMIF('(4)RejWyd - Sprawozdanie1'!B:B, '(3)Monitoring1'!A168, '(4)RejWyd - Sprawozdanie1'!H:H),"")</f>
        <v/>
      </c>
      <c r="E168" s="84" t="str">
        <f t="shared" si="11"/>
        <v/>
      </c>
      <c r="F168" s="84"/>
      <c r="G168" s="85" t="str">
        <f>IF(B168&lt;&gt;"",'(5)Budżet szczegółowy1'!I171+'(5)Budżet szczegółowy1'!J171+'(5)Budżet szczegółowy1'!K171,"")</f>
        <v/>
      </c>
      <c r="H168" s="84" t="str">
        <f>IF(B168&lt;&gt;"",SUMIF('(4)RejWyd - Sprawozdanie1'!B:B, '(3)Monitoring1'!A168, '(4)RejWyd - Sprawozdanie1'!I:I),"")</f>
        <v/>
      </c>
      <c r="I168" s="85" t="str">
        <f t="shared" si="12"/>
        <v/>
      </c>
      <c r="J168" s="85"/>
    </row>
    <row r="169" spans="1:10">
      <c r="A169" s="87" t="s">
        <v>44</v>
      </c>
      <c r="B169" s="83" t="str">
        <f>IF('(5)Budżet szczegółowy1'!B172&lt;&gt;"",'(5)Budżet szczegółowy1'!B172,"")</f>
        <v/>
      </c>
      <c r="C169" s="84" t="str">
        <f>IF(B169&lt;&gt;"",'(5)Budżet szczegółowy1'!H172,"")</f>
        <v/>
      </c>
      <c r="D169" s="84" t="str">
        <f>IF(B169&lt;&gt;"",SUMIF('(4)RejWyd - Sprawozdanie1'!B:B, '(3)Monitoring1'!A169, '(4)RejWyd - Sprawozdanie1'!H:H),"")</f>
        <v/>
      </c>
      <c r="E169" s="84" t="str">
        <f t="shared" si="11"/>
        <v/>
      </c>
      <c r="F169" s="84"/>
      <c r="G169" s="85" t="str">
        <f>IF(B169&lt;&gt;"",'(5)Budżet szczegółowy1'!I172+'(5)Budżet szczegółowy1'!J172+'(5)Budżet szczegółowy1'!K172,"")</f>
        <v/>
      </c>
      <c r="H169" s="84" t="str">
        <f>IF(B169&lt;&gt;"",SUMIF('(4)RejWyd - Sprawozdanie1'!B:B, '(3)Monitoring1'!A169, '(4)RejWyd - Sprawozdanie1'!I:I),"")</f>
        <v/>
      </c>
      <c r="I169" s="85" t="str">
        <f t="shared" si="12"/>
        <v/>
      </c>
      <c r="J169" s="85"/>
    </row>
    <row r="170" spans="1:10">
      <c r="A170" s="87" t="s">
        <v>45</v>
      </c>
      <c r="B170" s="83" t="str">
        <f>IF('(5)Budżet szczegółowy1'!B173&lt;&gt;"",'(5)Budżet szczegółowy1'!B173,"")</f>
        <v/>
      </c>
      <c r="C170" s="84" t="str">
        <f>IF(B170&lt;&gt;"",'(5)Budżet szczegółowy1'!H173,"")</f>
        <v/>
      </c>
      <c r="D170" s="84" t="str">
        <f>IF(B170&lt;&gt;"",SUMIF('(4)RejWyd - Sprawozdanie1'!B:B, '(3)Monitoring1'!A170, '(4)RejWyd - Sprawozdanie1'!H:H),"")</f>
        <v/>
      </c>
      <c r="E170" s="84" t="str">
        <f t="shared" si="11"/>
        <v/>
      </c>
      <c r="F170" s="84"/>
      <c r="G170" s="85" t="str">
        <f>IF(B170&lt;&gt;"",'(5)Budżet szczegółowy1'!I173+'(5)Budżet szczegółowy1'!J173+'(5)Budżet szczegółowy1'!K173,"")</f>
        <v/>
      </c>
      <c r="H170" s="84" t="str">
        <f>IF(B170&lt;&gt;"",SUMIF('(4)RejWyd - Sprawozdanie1'!B:B, '(3)Monitoring1'!A170, '(4)RejWyd - Sprawozdanie1'!I:I),"")</f>
        <v/>
      </c>
      <c r="I170" s="85" t="str">
        <f t="shared" si="12"/>
        <v/>
      </c>
      <c r="J170" s="85"/>
    </row>
    <row r="171" spans="1:10">
      <c r="A171" s="87" t="s">
        <v>46</v>
      </c>
      <c r="B171" s="83" t="str">
        <f>IF('(5)Budżet szczegółowy1'!B174&lt;&gt;"",'(5)Budżet szczegółowy1'!B174,"")</f>
        <v/>
      </c>
      <c r="C171" s="84" t="str">
        <f>IF(B171&lt;&gt;"",'(5)Budżet szczegółowy1'!H174,"")</f>
        <v/>
      </c>
      <c r="D171" s="84" t="str">
        <f>IF(B171&lt;&gt;"",SUMIF('(4)RejWyd - Sprawozdanie1'!B:B, '(3)Monitoring1'!A171, '(4)RejWyd - Sprawozdanie1'!H:H),"")</f>
        <v/>
      </c>
      <c r="E171" s="84" t="str">
        <f t="shared" si="11"/>
        <v/>
      </c>
      <c r="F171" s="84"/>
      <c r="G171" s="85" t="str">
        <f>IF(B171&lt;&gt;"",'(5)Budżet szczegółowy1'!I174+'(5)Budżet szczegółowy1'!J174+'(5)Budżet szczegółowy1'!K174,"")</f>
        <v/>
      </c>
      <c r="H171" s="84" t="str">
        <f>IF(B171&lt;&gt;"",SUMIF('(4)RejWyd - Sprawozdanie1'!B:B, '(3)Monitoring1'!A171, '(4)RejWyd - Sprawozdanie1'!I:I),"")</f>
        <v/>
      </c>
      <c r="I171" s="85" t="str">
        <f t="shared" si="12"/>
        <v/>
      </c>
      <c r="J171" s="85"/>
    </row>
    <row r="172" spans="1:10" outlineLevel="1">
      <c r="A172" s="87" t="s">
        <v>47</v>
      </c>
      <c r="B172" s="83" t="str">
        <f>IF('(5)Budżet szczegółowy1'!B175&lt;&gt;"",'(5)Budżet szczegółowy1'!B175,"")</f>
        <v/>
      </c>
      <c r="C172" s="84" t="str">
        <f>IF(B172&lt;&gt;"",'(5)Budżet szczegółowy1'!H175,"")</f>
        <v/>
      </c>
      <c r="D172" s="84" t="str">
        <f>IF(B172&lt;&gt;"",SUMIF('(4)RejWyd - Sprawozdanie1'!B:B, '(3)Monitoring1'!A172, '(4)RejWyd - Sprawozdanie1'!H:H),"")</f>
        <v/>
      </c>
      <c r="E172" s="84" t="str">
        <f t="shared" si="11"/>
        <v/>
      </c>
      <c r="F172" s="84"/>
      <c r="G172" s="85" t="str">
        <f>IF(B172&lt;&gt;"",'(5)Budżet szczegółowy1'!I175+'(5)Budżet szczegółowy1'!J175+'(5)Budżet szczegółowy1'!K175,"")</f>
        <v/>
      </c>
      <c r="H172" s="84" t="str">
        <f>IF(B172&lt;&gt;"",SUMIF('(4)RejWyd - Sprawozdanie1'!B:B, '(3)Monitoring1'!A172, '(4)RejWyd - Sprawozdanie1'!I:I),"")</f>
        <v/>
      </c>
      <c r="I172" s="85" t="str">
        <f t="shared" si="12"/>
        <v/>
      </c>
      <c r="J172" s="85"/>
    </row>
    <row r="173" spans="1:10" outlineLevel="1">
      <c r="A173" s="87" t="s">
        <v>48</v>
      </c>
      <c r="B173" s="83" t="str">
        <f>IF('(5)Budżet szczegółowy1'!B176&lt;&gt;"",'(5)Budżet szczegółowy1'!B176,"")</f>
        <v/>
      </c>
      <c r="C173" s="84" t="str">
        <f>IF(B173&lt;&gt;"",'(5)Budżet szczegółowy1'!H176,"")</f>
        <v/>
      </c>
      <c r="D173" s="84" t="str">
        <f>IF(B173&lt;&gt;"",SUMIF('(4)RejWyd - Sprawozdanie1'!B:B, '(3)Monitoring1'!A173, '(4)RejWyd - Sprawozdanie1'!H:H),"")</f>
        <v/>
      </c>
      <c r="E173" s="84" t="str">
        <f t="shared" si="11"/>
        <v/>
      </c>
      <c r="F173" s="84"/>
      <c r="G173" s="85" t="str">
        <f>IF(B173&lt;&gt;"",'(5)Budżet szczegółowy1'!I176+'(5)Budżet szczegółowy1'!J176+'(5)Budżet szczegółowy1'!K176,"")</f>
        <v/>
      </c>
      <c r="H173" s="84" t="str">
        <f>IF(B173&lt;&gt;"",SUMIF('(4)RejWyd - Sprawozdanie1'!B:B, '(3)Monitoring1'!A173, '(4)RejWyd - Sprawozdanie1'!I:I),"")</f>
        <v/>
      </c>
      <c r="I173" s="85" t="str">
        <f t="shared" si="12"/>
        <v/>
      </c>
      <c r="J173" s="85"/>
    </row>
    <row r="174" spans="1:10" outlineLevel="1">
      <c r="A174" s="87" t="s">
        <v>49</v>
      </c>
      <c r="B174" s="83" t="str">
        <f>IF('(5)Budżet szczegółowy1'!B177&lt;&gt;"",'(5)Budżet szczegółowy1'!B177,"")</f>
        <v/>
      </c>
      <c r="C174" s="84" t="str">
        <f>IF(B174&lt;&gt;"",'(5)Budżet szczegółowy1'!H177,"")</f>
        <v/>
      </c>
      <c r="D174" s="84" t="str">
        <f>IF(B174&lt;&gt;"",SUMIF('(4)RejWyd - Sprawozdanie1'!B:B, '(3)Monitoring1'!A174, '(4)RejWyd - Sprawozdanie1'!H:H),"")</f>
        <v/>
      </c>
      <c r="E174" s="84" t="str">
        <f t="shared" si="11"/>
        <v/>
      </c>
      <c r="F174" s="84"/>
      <c r="G174" s="85" t="str">
        <f>IF(B174&lt;&gt;"",'(5)Budżet szczegółowy1'!I177+'(5)Budżet szczegółowy1'!J177+'(5)Budżet szczegółowy1'!K177,"")</f>
        <v/>
      </c>
      <c r="H174" s="84" t="str">
        <f>IF(B174&lt;&gt;"",SUMIF('(4)RejWyd - Sprawozdanie1'!B:B, '(3)Monitoring1'!A174, '(4)RejWyd - Sprawozdanie1'!I:I),"")</f>
        <v/>
      </c>
      <c r="I174" s="85" t="str">
        <f t="shared" si="12"/>
        <v/>
      </c>
      <c r="J174" s="85"/>
    </row>
    <row r="175" spans="1:10" outlineLevel="1">
      <c r="A175" s="87" t="s">
        <v>50</v>
      </c>
      <c r="B175" s="83" t="str">
        <f>IF('(5)Budżet szczegółowy1'!B178&lt;&gt;"",'(5)Budżet szczegółowy1'!B178,"")</f>
        <v/>
      </c>
      <c r="C175" s="84" t="str">
        <f>IF(B175&lt;&gt;"",'(5)Budżet szczegółowy1'!H178,"")</f>
        <v/>
      </c>
      <c r="D175" s="84" t="str">
        <f>IF(B175&lt;&gt;"",SUMIF('(4)RejWyd - Sprawozdanie1'!B:B, '(3)Monitoring1'!A175, '(4)RejWyd - Sprawozdanie1'!H:H),"")</f>
        <v/>
      </c>
      <c r="E175" s="84" t="str">
        <f t="shared" si="11"/>
        <v/>
      </c>
      <c r="F175" s="84"/>
      <c r="G175" s="85" t="str">
        <f>IF(B175&lt;&gt;"",'(5)Budżet szczegółowy1'!I178+'(5)Budżet szczegółowy1'!J178+'(5)Budżet szczegółowy1'!K178,"")</f>
        <v/>
      </c>
      <c r="H175" s="84" t="str">
        <f>IF(B175&lt;&gt;"",SUMIF('(4)RejWyd - Sprawozdanie1'!B:B, '(3)Monitoring1'!A175, '(4)RejWyd - Sprawozdanie1'!I:I),"")</f>
        <v/>
      </c>
      <c r="I175" s="85" t="str">
        <f t="shared" si="12"/>
        <v/>
      </c>
      <c r="J175" s="85"/>
    </row>
    <row r="176" spans="1:10" outlineLevel="1">
      <c r="A176" s="87" t="s">
        <v>51</v>
      </c>
      <c r="B176" s="83" t="str">
        <f>IF('(5)Budżet szczegółowy1'!B179&lt;&gt;"",'(5)Budżet szczegółowy1'!B179,"")</f>
        <v/>
      </c>
      <c r="C176" s="84" t="str">
        <f>IF(B176&lt;&gt;"",'(5)Budżet szczegółowy1'!H179,"")</f>
        <v/>
      </c>
      <c r="D176" s="84" t="str">
        <f>IF(B176&lt;&gt;"",SUMIF('(4)RejWyd - Sprawozdanie1'!B:B, '(3)Monitoring1'!A176, '(4)RejWyd - Sprawozdanie1'!H:H),"")</f>
        <v/>
      </c>
      <c r="E176" s="84" t="str">
        <f t="shared" si="11"/>
        <v/>
      </c>
      <c r="F176" s="84"/>
      <c r="G176" s="85" t="str">
        <f>IF(B176&lt;&gt;"",'(5)Budżet szczegółowy1'!I179+'(5)Budżet szczegółowy1'!J179+'(5)Budżet szczegółowy1'!K179,"")</f>
        <v/>
      </c>
      <c r="H176" s="84" t="str">
        <f>IF(B176&lt;&gt;"",SUMIF('(4)RejWyd - Sprawozdanie1'!B:B, '(3)Monitoring1'!A176, '(4)RejWyd - Sprawozdanie1'!I:I),"")</f>
        <v/>
      </c>
      <c r="I176" s="85" t="str">
        <f t="shared" si="12"/>
        <v/>
      </c>
      <c r="J176" s="85"/>
    </row>
    <row r="177" spans="1:10" outlineLevel="1">
      <c r="A177" s="87" t="s">
        <v>52</v>
      </c>
      <c r="B177" s="83" t="str">
        <f>IF('(5)Budżet szczegółowy1'!B180&lt;&gt;"",'(5)Budżet szczegółowy1'!B180,"")</f>
        <v/>
      </c>
      <c r="C177" s="84" t="str">
        <f>IF(B177&lt;&gt;"",'(5)Budżet szczegółowy1'!H180,"")</f>
        <v/>
      </c>
      <c r="D177" s="84" t="str">
        <f>IF(B177&lt;&gt;"",SUMIF('(4)RejWyd - Sprawozdanie1'!B:B, '(3)Monitoring1'!A177, '(4)RejWyd - Sprawozdanie1'!H:H),"")</f>
        <v/>
      </c>
      <c r="E177" s="84" t="str">
        <f t="shared" si="11"/>
        <v/>
      </c>
      <c r="F177" s="84"/>
      <c r="G177" s="85" t="str">
        <f>IF(B177&lt;&gt;"",'(5)Budżet szczegółowy1'!I180+'(5)Budżet szczegółowy1'!J180+'(5)Budżet szczegółowy1'!K180,"")</f>
        <v/>
      </c>
      <c r="H177" s="84" t="str">
        <f>IF(B177&lt;&gt;"",SUMIF('(4)RejWyd - Sprawozdanie1'!B:B, '(3)Monitoring1'!A177, '(4)RejWyd - Sprawozdanie1'!I:I),"")</f>
        <v/>
      </c>
      <c r="I177" s="85" t="str">
        <f t="shared" si="12"/>
        <v/>
      </c>
      <c r="J177" s="85"/>
    </row>
    <row r="178" spans="1:10" outlineLevel="1">
      <c r="A178" s="87" t="s">
        <v>53</v>
      </c>
      <c r="B178" s="83" t="str">
        <f>IF('(5)Budżet szczegółowy1'!B181&lt;&gt;"",'(5)Budżet szczegółowy1'!B181,"")</f>
        <v/>
      </c>
      <c r="C178" s="84" t="str">
        <f>IF(B178&lt;&gt;"",'(5)Budżet szczegółowy1'!H181,"")</f>
        <v/>
      </c>
      <c r="D178" s="84" t="str">
        <f>IF(B178&lt;&gt;"",SUMIF('(4)RejWyd - Sprawozdanie1'!B:B, '(3)Monitoring1'!A178, '(4)RejWyd - Sprawozdanie1'!H:H),"")</f>
        <v/>
      </c>
      <c r="E178" s="84" t="str">
        <f t="shared" si="11"/>
        <v/>
      </c>
      <c r="F178" s="84"/>
      <c r="G178" s="85" t="str">
        <f>IF(B178&lt;&gt;"",'(5)Budżet szczegółowy1'!I181+'(5)Budżet szczegółowy1'!J181+'(5)Budżet szczegółowy1'!K181,"")</f>
        <v/>
      </c>
      <c r="H178" s="84" t="str">
        <f>IF(B178&lt;&gt;"",SUMIF('(4)RejWyd - Sprawozdanie1'!B:B, '(3)Monitoring1'!A178, '(4)RejWyd - Sprawozdanie1'!I:I),"")</f>
        <v/>
      </c>
      <c r="I178" s="85" t="str">
        <f t="shared" si="12"/>
        <v/>
      </c>
      <c r="J178" s="85"/>
    </row>
    <row r="179" spans="1:10" outlineLevel="1">
      <c r="A179" s="87" t="s">
        <v>54</v>
      </c>
      <c r="B179" s="83" t="str">
        <f>IF('(5)Budżet szczegółowy1'!B182&lt;&gt;"",'(5)Budżet szczegółowy1'!B182,"")</f>
        <v/>
      </c>
      <c r="C179" s="84" t="str">
        <f>IF(B179&lt;&gt;"",'(5)Budżet szczegółowy1'!H182,"")</f>
        <v/>
      </c>
      <c r="D179" s="84" t="str">
        <f>IF(B179&lt;&gt;"",SUMIF('(4)RejWyd - Sprawozdanie1'!B:B, '(3)Monitoring1'!A179, '(4)RejWyd - Sprawozdanie1'!H:H),"")</f>
        <v/>
      </c>
      <c r="E179" s="84" t="str">
        <f t="shared" si="11"/>
        <v/>
      </c>
      <c r="F179" s="84"/>
      <c r="G179" s="85" t="str">
        <f>IF(B179&lt;&gt;"",'(5)Budżet szczegółowy1'!I182+'(5)Budżet szczegółowy1'!J182+'(5)Budżet szczegółowy1'!K182,"")</f>
        <v/>
      </c>
      <c r="H179" s="84" t="str">
        <f>IF(B179&lt;&gt;"",SUMIF('(4)RejWyd - Sprawozdanie1'!B:B, '(3)Monitoring1'!A179, '(4)RejWyd - Sprawozdanie1'!I:I),"")</f>
        <v/>
      </c>
      <c r="I179" s="85" t="str">
        <f t="shared" si="12"/>
        <v/>
      </c>
      <c r="J179" s="85"/>
    </row>
    <row r="180" spans="1:10" outlineLevel="1">
      <c r="A180" s="87" t="s">
        <v>55</v>
      </c>
      <c r="B180" s="83" t="str">
        <f>IF('(5)Budżet szczegółowy1'!B183&lt;&gt;"",'(5)Budżet szczegółowy1'!B183,"")</f>
        <v/>
      </c>
      <c r="C180" s="84" t="str">
        <f>IF(B180&lt;&gt;"",'(5)Budżet szczegółowy1'!H183,"")</f>
        <v/>
      </c>
      <c r="D180" s="84" t="str">
        <f>IF(B180&lt;&gt;"",SUMIF('(4)RejWyd - Sprawozdanie1'!B:B, '(3)Monitoring1'!A180, '(4)RejWyd - Sprawozdanie1'!H:H),"")</f>
        <v/>
      </c>
      <c r="E180" s="84" t="str">
        <f t="shared" si="11"/>
        <v/>
      </c>
      <c r="F180" s="84"/>
      <c r="G180" s="85" t="str">
        <f>IF(B180&lt;&gt;"",'(5)Budżet szczegółowy1'!I183+'(5)Budżet szczegółowy1'!J183+'(5)Budżet szczegółowy1'!K183,"")</f>
        <v/>
      </c>
      <c r="H180" s="84" t="str">
        <f>IF(B180&lt;&gt;"",SUMIF('(4)RejWyd - Sprawozdanie1'!B:B, '(3)Monitoring1'!A180, '(4)RejWyd - Sprawozdanie1'!I:I),"")</f>
        <v/>
      </c>
      <c r="I180" s="85" t="str">
        <f t="shared" si="12"/>
        <v/>
      </c>
      <c r="J180" s="85"/>
    </row>
    <row r="181" spans="1:10" outlineLevel="1">
      <c r="A181" s="87" t="s">
        <v>56</v>
      </c>
      <c r="B181" s="83" t="str">
        <f>IF('(5)Budżet szczegółowy1'!B184&lt;&gt;"",'(5)Budżet szczegółowy1'!B184,"")</f>
        <v/>
      </c>
      <c r="C181" s="84" t="str">
        <f>IF(B181&lt;&gt;"",'(5)Budżet szczegółowy1'!H184,"")</f>
        <v/>
      </c>
      <c r="D181" s="84" t="str">
        <f>IF(B181&lt;&gt;"",SUMIF('(4)RejWyd - Sprawozdanie1'!B:B, '(3)Monitoring1'!A181, '(4)RejWyd - Sprawozdanie1'!H:H),"")</f>
        <v/>
      </c>
      <c r="E181" s="84" t="str">
        <f t="shared" si="11"/>
        <v/>
      </c>
      <c r="F181" s="84"/>
      <c r="G181" s="85" t="str">
        <f>IF(B181&lt;&gt;"",'(5)Budżet szczegółowy1'!I184+'(5)Budżet szczegółowy1'!J184+'(5)Budżet szczegółowy1'!K184,"")</f>
        <v/>
      </c>
      <c r="H181" s="84" t="str">
        <f>IF(B181&lt;&gt;"",SUMIF('(4)RejWyd - Sprawozdanie1'!B:B, '(3)Monitoring1'!A181, '(4)RejWyd - Sprawozdanie1'!I:I),"")</f>
        <v/>
      </c>
      <c r="I181" s="85" t="str">
        <f t="shared" si="12"/>
        <v/>
      </c>
      <c r="J181" s="85"/>
    </row>
    <row r="182" spans="1:10" outlineLevel="1">
      <c r="A182" s="87" t="s">
        <v>57</v>
      </c>
      <c r="B182" s="83" t="str">
        <f>IF('(5)Budżet szczegółowy1'!B185&lt;&gt;"",'(5)Budżet szczegółowy1'!B185,"")</f>
        <v/>
      </c>
      <c r="C182" s="84" t="str">
        <f>IF(B182&lt;&gt;"",'(5)Budżet szczegółowy1'!H185,"")</f>
        <v/>
      </c>
      <c r="D182" s="84" t="str">
        <f>IF(B182&lt;&gt;"",SUMIF('(4)RejWyd - Sprawozdanie1'!B:B, '(3)Monitoring1'!A182, '(4)RejWyd - Sprawozdanie1'!H:H),"")</f>
        <v/>
      </c>
      <c r="E182" s="84" t="str">
        <f t="shared" si="11"/>
        <v/>
      </c>
      <c r="F182" s="84"/>
      <c r="G182" s="85" t="str">
        <f>IF(B182&lt;&gt;"",'(5)Budżet szczegółowy1'!I185+'(5)Budżet szczegółowy1'!J185+'(5)Budżet szczegółowy1'!K185,"")</f>
        <v/>
      </c>
      <c r="H182" s="84" t="str">
        <f>IF(B182&lt;&gt;"",SUMIF('(4)RejWyd - Sprawozdanie1'!B:B, '(3)Monitoring1'!A182, '(4)RejWyd - Sprawozdanie1'!I:I),"")</f>
        <v/>
      </c>
      <c r="I182" s="85" t="str">
        <f t="shared" si="12"/>
        <v/>
      </c>
      <c r="J182" s="85"/>
    </row>
    <row r="183" spans="1:10" outlineLevel="1">
      <c r="A183" s="87" t="s">
        <v>58</v>
      </c>
      <c r="B183" s="83" t="str">
        <f>IF('(5)Budżet szczegółowy1'!B186&lt;&gt;"",'(5)Budżet szczegółowy1'!B186,"")</f>
        <v/>
      </c>
      <c r="C183" s="84" t="str">
        <f>IF(B183&lt;&gt;"",'(5)Budżet szczegółowy1'!H186,"")</f>
        <v/>
      </c>
      <c r="D183" s="84" t="str">
        <f>IF(B183&lt;&gt;"",SUMIF('(4)RejWyd - Sprawozdanie1'!B:B, '(3)Monitoring1'!A183, '(4)RejWyd - Sprawozdanie1'!H:H),"")</f>
        <v/>
      </c>
      <c r="E183" s="84" t="str">
        <f t="shared" si="11"/>
        <v/>
      </c>
      <c r="F183" s="84"/>
      <c r="G183" s="85" t="str">
        <f>IF(B183&lt;&gt;"",'(5)Budżet szczegółowy1'!I186+'(5)Budżet szczegółowy1'!J186+'(5)Budżet szczegółowy1'!K186,"")</f>
        <v/>
      </c>
      <c r="H183" s="84" t="str">
        <f>IF(B183&lt;&gt;"",SUMIF('(4)RejWyd - Sprawozdanie1'!B:B, '(3)Monitoring1'!A183, '(4)RejWyd - Sprawozdanie1'!I:I),"")</f>
        <v/>
      </c>
      <c r="I183" s="85" t="str">
        <f t="shared" si="12"/>
        <v/>
      </c>
      <c r="J183" s="85"/>
    </row>
    <row r="184" spans="1:10" outlineLevel="1">
      <c r="A184" s="87" t="s">
        <v>59</v>
      </c>
      <c r="B184" s="83" t="str">
        <f>IF('(5)Budżet szczegółowy1'!B187&lt;&gt;"",'(5)Budżet szczegółowy1'!B187,"")</f>
        <v/>
      </c>
      <c r="C184" s="84" t="str">
        <f>IF(B184&lt;&gt;"",'(5)Budżet szczegółowy1'!H187,"")</f>
        <v/>
      </c>
      <c r="D184" s="84" t="str">
        <f>IF(B184&lt;&gt;"",SUMIF('(4)RejWyd - Sprawozdanie1'!B:B, '(3)Monitoring1'!A184, '(4)RejWyd - Sprawozdanie1'!H:H),"")</f>
        <v/>
      </c>
      <c r="E184" s="84" t="str">
        <f t="shared" si="11"/>
        <v/>
      </c>
      <c r="F184" s="84"/>
      <c r="G184" s="85" t="str">
        <f>IF(B184&lt;&gt;"",'(5)Budżet szczegółowy1'!I187+'(5)Budżet szczegółowy1'!J187+'(5)Budżet szczegółowy1'!K187,"")</f>
        <v/>
      </c>
      <c r="H184" s="84" t="str">
        <f>IF(B184&lt;&gt;"",SUMIF('(4)RejWyd - Sprawozdanie1'!B:B, '(3)Monitoring1'!A184, '(4)RejWyd - Sprawozdanie1'!I:I),"")</f>
        <v/>
      </c>
      <c r="I184" s="85" t="str">
        <f t="shared" si="12"/>
        <v/>
      </c>
      <c r="J184" s="85"/>
    </row>
    <row r="185" spans="1:10" outlineLevel="1">
      <c r="A185" s="87" t="s">
        <v>60</v>
      </c>
      <c r="B185" s="83" t="str">
        <f>IF('(5)Budżet szczegółowy1'!B188&lt;&gt;"",'(5)Budżet szczegółowy1'!B188,"")</f>
        <v/>
      </c>
      <c r="C185" s="84" t="str">
        <f>IF(B185&lt;&gt;"",'(5)Budżet szczegółowy1'!H188,"")</f>
        <v/>
      </c>
      <c r="D185" s="84" t="str">
        <f>IF(B185&lt;&gt;"",SUMIF('(4)RejWyd - Sprawozdanie1'!B:B, '(3)Monitoring1'!A185, '(4)RejWyd - Sprawozdanie1'!H:H),"")</f>
        <v/>
      </c>
      <c r="E185" s="84" t="str">
        <f t="shared" si="11"/>
        <v/>
      </c>
      <c r="F185" s="84"/>
      <c r="G185" s="85" t="str">
        <f>IF(B185&lt;&gt;"",'(5)Budżet szczegółowy1'!I188+'(5)Budżet szczegółowy1'!J188+'(5)Budżet szczegółowy1'!K188,"")</f>
        <v/>
      </c>
      <c r="H185" s="84" t="str">
        <f>IF(B185&lt;&gt;"",SUMIF('(4)RejWyd - Sprawozdanie1'!B:B, '(3)Monitoring1'!A185, '(4)RejWyd - Sprawozdanie1'!I:I),"")</f>
        <v/>
      </c>
      <c r="I185" s="85" t="str">
        <f t="shared" si="12"/>
        <v/>
      </c>
      <c r="J185" s="85"/>
    </row>
    <row r="186" spans="1:10" outlineLevel="1">
      <c r="A186" s="87" t="s">
        <v>61</v>
      </c>
      <c r="B186" s="83" t="str">
        <f>IF('(5)Budżet szczegółowy1'!B189&lt;&gt;"",'(5)Budżet szczegółowy1'!B189,"")</f>
        <v/>
      </c>
      <c r="C186" s="84" t="str">
        <f>IF(B186&lt;&gt;"",'(5)Budżet szczegółowy1'!H189,"")</f>
        <v/>
      </c>
      <c r="D186" s="84" t="str">
        <f>IF(B186&lt;&gt;"",SUMIF('(4)RejWyd - Sprawozdanie1'!B:B, '(3)Monitoring1'!A186, '(4)RejWyd - Sprawozdanie1'!H:H),"")</f>
        <v/>
      </c>
      <c r="E186" s="84" t="str">
        <f t="shared" si="11"/>
        <v/>
      </c>
      <c r="F186" s="84"/>
      <c r="G186" s="85" t="str">
        <f>IF(B186&lt;&gt;"",'(5)Budżet szczegółowy1'!I189+'(5)Budżet szczegółowy1'!J189+'(5)Budżet szczegółowy1'!K189,"")</f>
        <v/>
      </c>
      <c r="H186" s="84" t="str">
        <f>IF(B186&lt;&gt;"",SUMIF('(4)RejWyd - Sprawozdanie1'!B:B, '(3)Monitoring1'!A186, '(4)RejWyd - Sprawozdanie1'!I:I),"")</f>
        <v/>
      </c>
      <c r="I186" s="85" t="str">
        <f t="shared" si="12"/>
        <v/>
      </c>
      <c r="J186" s="85"/>
    </row>
    <row r="187" spans="1:10" outlineLevel="1">
      <c r="A187" s="87" t="s">
        <v>62</v>
      </c>
      <c r="B187" s="83" t="str">
        <f>IF('(5)Budżet szczegółowy1'!B190&lt;&gt;"",'(5)Budżet szczegółowy1'!B190,"")</f>
        <v/>
      </c>
      <c r="C187" s="84" t="str">
        <f>IF(B187&lt;&gt;"",'(5)Budżet szczegółowy1'!H190,"")</f>
        <v/>
      </c>
      <c r="D187" s="84" t="str">
        <f>IF(B187&lt;&gt;"",SUMIF('(4)RejWyd - Sprawozdanie1'!B:B, '(3)Monitoring1'!A187, '(4)RejWyd - Sprawozdanie1'!H:H),"")</f>
        <v/>
      </c>
      <c r="E187" s="84" t="str">
        <f t="shared" si="11"/>
        <v/>
      </c>
      <c r="F187" s="84"/>
      <c r="G187" s="85" t="str">
        <f>IF(B187&lt;&gt;"",'(5)Budżet szczegółowy1'!I190+'(5)Budżet szczegółowy1'!J190+'(5)Budżet szczegółowy1'!K190,"")</f>
        <v/>
      </c>
      <c r="H187" s="84" t="str">
        <f>IF(B187&lt;&gt;"",SUMIF('(4)RejWyd - Sprawozdanie1'!B:B, '(3)Monitoring1'!A187, '(4)RejWyd - Sprawozdanie1'!I:I),"")</f>
        <v/>
      </c>
      <c r="I187" s="85" t="str">
        <f t="shared" si="12"/>
        <v/>
      </c>
      <c r="J187" s="85"/>
    </row>
    <row r="188" spans="1:10" outlineLevel="1">
      <c r="A188" s="87" t="s">
        <v>63</v>
      </c>
      <c r="B188" s="83" t="str">
        <f>IF('(5)Budżet szczegółowy1'!B191&lt;&gt;"",'(5)Budżet szczegółowy1'!B191,"")</f>
        <v/>
      </c>
      <c r="C188" s="84" t="str">
        <f>IF(B188&lt;&gt;"",'(5)Budżet szczegółowy1'!H191,"")</f>
        <v/>
      </c>
      <c r="D188" s="84" t="str">
        <f>IF(B188&lt;&gt;"",SUMIF('(4)RejWyd - Sprawozdanie1'!B:B, '(3)Monitoring1'!A188, '(4)RejWyd - Sprawozdanie1'!H:H),"")</f>
        <v/>
      </c>
      <c r="E188" s="84" t="str">
        <f t="shared" si="11"/>
        <v/>
      </c>
      <c r="F188" s="84"/>
      <c r="G188" s="85" t="str">
        <f>IF(B188&lt;&gt;"",'(5)Budżet szczegółowy1'!I191+'(5)Budżet szczegółowy1'!J191+'(5)Budżet szczegółowy1'!K191,"")</f>
        <v/>
      </c>
      <c r="H188" s="84" t="str">
        <f>IF(B188&lt;&gt;"",SUMIF('(4)RejWyd - Sprawozdanie1'!B:B, '(3)Monitoring1'!A188, '(4)RejWyd - Sprawozdanie1'!I:I),"")</f>
        <v/>
      </c>
      <c r="I188" s="85" t="str">
        <f t="shared" si="12"/>
        <v/>
      </c>
      <c r="J188" s="85"/>
    </row>
    <row r="189" spans="1:10" outlineLevel="1">
      <c r="A189" s="87" t="s">
        <v>64</v>
      </c>
      <c r="B189" s="83" t="str">
        <f>IF('(5)Budżet szczegółowy1'!B192&lt;&gt;"",'(5)Budżet szczegółowy1'!B192,"")</f>
        <v/>
      </c>
      <c r="C189" s="84" t="str">
        <f>IF(B189&lt;&gt;"",'(5)Budżet szczegółowy1'!H192,"")</f>
        <v/>
      </c>
      <c r="D189" s="84" t="str">
        <f>IF(B189&lt;&gt;"",SUMIF('(4)RejWyd - Sprawozdanie1'!B:B, '(3)Monitoring1'!A189, '(4)RejWyd - Sprawozdanie1'!H:H),"")</f>
        <v/>
      </c>
      <c r="E189" s="84" t="str">
        <f t="shared" si="11"/>
        <v/>
      </c>
      <c r="F189" s="84"/>
      <c r="G189" s="85" t="str">
        <f>IF(B189&lt;&gt;"",'(5)Budżet szczegółowy1'!I192+'(5)Budżet szczegółowy1'!J192+'(5)Budżet szczegółowy1'!K192,"")</f>
        <v/>
      </c>
      <c r="H189" s="84" t="str">
        <f>IF(B189&lt;&gt;"",SUMIF('(4)RejWyd - Sprawozdanie1'!B:B, '(3)Monitoring1'!A189, '(4)RejWyd - Sprawozdanie1'!I:I),"")</f>
        <v/>
      </c>
      <c r="I189" s="85" t="str">
        <f t="shared" si="12"/>
        <v/>
      </c>
      <c r="J189" s="85"/>
    </row>
    <row r="190" spans="1:10" outlineLevel="1">
      <c r="A190" s="87" t="s">
        <v>65</v>
      </c>
      <c r="B190" s="83" t="str">
        <f>IF('(5)Budżet szczegółowy1'!B193&lt;&gt;"",'(5)Budżet szczegółowy1'!B193,"")</f>
        <v/>
      </c>
      <c r="C190" s="84" t="str">
        <f>IF(B190&lt;&gt;"",'(5)Budżet szczegółowy1'!H193,"")</f>
        <v/>
      </c>
      <c r="D190" s="84" t="str">
        <f>IF(B190&lt;&gt;"",SUMIF('(4)RejWyd - Sprawozdanie1'!B:B, '(3)Monitoring1'!A190, '(4)RejWyd - Sprawozdanie1'!H:H),"")</f>
        <v/>
      </c>
      <c r="E190" s="84" t="str">
        <f t="shared" si="11"/>
        <v/>
      </c>
      <c r="F190" s="84"/>
      <c r="G190" s="85" t="str">
        <f>IF(B190&lt;&gt;"",'(5)Budżet szczegółowy1'!I193+'(5)Budżet szczegółowy1'!J193+'(5)Budżet szczegółowy1'!K193,"")</f>
        <v/>
      </c>
      <c r="H190" s="84" t="str">
        <f>IF(B190&lt;&gt;"",SUMIF('(4)RejWyd - Sprawozdanie1'!B:B, '(3)Monitoring1'!A190, '(4)RejWyd - Sprawozdanie1'!I:I),"")</f>
        <v/>
      </c>
      <c r="I190" s="85" t="str">
        <f t="shared" si="12"/>
        <v/>
      </c>
      <c r="J190" s="85"/>
    </row>
    <row r="191" spans="1:10" outlineLevel="1">
      <c r="A191" s="87" t="s">
        <v>66</v>
      </c>
      <c r="B191" s="83" t="str">
        <f>IF('(5)Budżet szczegółowy1'!B194&lt;&gt;"",'(5)Budżet szczegółowy1'!B194,"")</f>
        <v/>
      </c>
      <c r="C191" s="84" t="str">
        <f>IF(B191&lt;&gt;"",'(5)Budżet szczegółowy1'!H194,"")</f>
        <v/>
      </c>
      <c r="D191" s="84" t="str">
        <f>IF(B191&lt;&gt;"",SUMIF('(4)RejWyd - Sprawozdanie1'!B:B, '(3)Monitoring1'!A191, '(4)RejWyd - Sprawozdanie1'!H:H),"")</f>
        <v/>
      </c>
      <c r="E191" s="84" t="str">
        <f t="shared" si="11"/>
        <v/>
      </c>
      <c r="F191" s="84"/>
      <c r="G191" s="85" t="str">
        <f>IF(B191&lt;&gt;"",'(5)Budżet szczegółowy1'!I194+'(5)Budżet szczegółowy1'!J194+'(5)Budżet szczegółowy1'!K194,"")</f>
        <v/>
      </c>
      <c r="H191" s="84" t="str">
        <f>IF(B191&lt;&gt;"",SUMIF('(4)RejWyd - Sprawozdanie1'!B:B, '(3)Monitoring1'!A191, '(4)RejWyd - Sprawozdanie1'!I:I),"")</f>
        <v/>
      </c>
      <c r="I191" s="85" t="str">
        <f t="shared" si="12"/>
        <v/>
      </c>
      <c r="J191" s="85"/>
    </row>
    <row r="192" spans="1:10" outlineLevel="1">
      <c r="A192" s="87" t="s">
        <v>67</v>
      </c>
      <c r="B192" s="83" t="str">
        <f>IF('(5)Budżet szczegółowy1'!B195&lt;&gt;"",'(5)Budżet szczegółowy1'!B195,"")</f>
        <v/>
      </c>
      <c r="C192" s="84" t="str">
        <f>IF(B192&lt;&gt;"",'(5)Budżet szczegółowy1'!H195,"")</f>
        <v/>
      </c>
      <c r="D192" s="84" t="str">
        <f>IF(B192&lt;&gt;"",SUMIF('(4)RejWyd - Sprawozdanie1'!B:B, '(3)Monitoring1'!A192, '(4)RejWyd - Sprawozdanie1'!H:H),"")</f>
        <v/>
      </c>
      <c r="E192" s="84" t="str">
        <f t="shared" si="11"/>
        <v/>
      </c>
      <c r="F192" s="84"/>
      <c r="G192" s="85" t="str">
        <f>IF(B192&lt;&gt;"",'(5)Budżet szczegółowy1'!I195+'(5)Budżet szczegółowy1'!J195+'(5)Budżet szczegółowy1'!K195,"")</f>
        <v/>
      </c>
      <c r="H192" s="84" t="str">
        <f>IF(B192&lt;&gt;"",SUMIF('(4)RejWyd - Sprawozdanie1'!B:B, '(3)Monitoring1'!A192, '(4)RejWyd - Sprawozdanie1'!I:I),"")</f>
        <v/>
      </c>
      <c r="I192" s="85" t="str">
        <f t="shared" si="12"/>
        <v/>
      </c>
      <c r="J192" s="85"/>
    </row>
    <row r="193" spans="1:10" outlineLevel="1">
      <c r="A193" s="87" t="s">
        <v>68</v>
      </c>
      <c r="B193" s="83" t="str">
        <f>IF('(5)Budżet szczegółowy1'!B196&lt;&gt;"",'(5)Budżet szczegółowy1'!B196,"")</f>
        <v/>
      </c>
      <c r="C193" s="84" t="str">
        <f>IF(B193&lt;&gt;"",'(5)Budżet szczegółowy1'!H196,"")</f>
        <v/>
      </c>
      <c r="D193" s="84" t="str">
        <f>IF(B193&lt;&gt;"",SUMIF('(4)RejWyd - Sprawozdanie1'!B:B, '(3)Monitoring1'!A193, '(4)RejWyd - Sprawozdanie1'!H:H),"")</f>
        <v/>
      </c>
      <c r="E193" s="84" t="str">
        <f t="shared" si="11"/>
        <v/>
      </c>
      <c r="F193" s="84"/>
      <c r="G193" s="85" t="str">
        <f>IF(B193&lt;&gt;"",'(5)Budżet szczegółowy1'!I196+'(5)Budżet szczegółowy1'!J196+'(5)Budżet szczegółowy1'!K196,"")</f>
        <v/>
      </c>
      <c r="H193" s="84" t="str">
        <f>IF(B193&lt;&gt;"",SUMIF('(4)RejWyd - Sprawozdanie1'!B:B, '(3)Monitoring1'!A193, '(4)RejWyd - Sprawozdanie1'!I:I),"")</f>
        <v/>
      </c>
      <c r="I193" s="85" t="str">
        <f t="shared" si="12"/>
        <v/>
      </c>
      <c r="J193" s="85"/>
    </row>
    <row r="194" spans="1:10" outlineLevel="1">
      <c r="A194" s="87" t="s">
        <v>69</v>
      </c>
      <c r="B194" s="83" t="str">
        <f>IF('(5)Budżet szczegółowy1'!B197&lt;&gt;"",'(5)Budżet szczegółowy1'!B197,"")</f>
        <v/>
      </c>
      <c r="C194" s="84" t="str">
        <f>IF(B194&lt;&gt;"",'(5)Budżet szczegółowy1'!H197,"")</f>
        <v/>
      </c>
      <c r="D194" s="84" t="str">
        <f>IF(B194&lt;&gt;"",SUMIF('(4)RejWyd - Sprawozdanie1'!B:B, '(3)Monitoring1'!A194, '(4)RejWyd - Sprawozdanie1'!H:H),"")</f>
        <v/>
      </c>
      <c r="E194" s="84" t="str">
        <f t="shared" si="11"/>
        <v/>
      </c>
      <c r="F194" s="84"/>
      <c r="G194" s="85" t="str">
        <f>IF(B194&lt;&gt;"",'(5)Budżet szczegółowy1'!I197+'(5)Budżet szczegółowy1'!J197+'(5)Budżet szczegółowy1'!K197,"")</f>
        <v/>
      </c>
      <c r="H194" s="84" t="str">
        <f>IF(B194&lt;&gt;"",SUMIF('(4)RejWyd - Sprawozdanie1'!B:B, '(3)Monitoring1'!A194, '(4)RejWyd - Sprawozdanie1'!I:I),"")</f>
        <v/>
      </c>
      <c r="I194" s="85" t="str">
        <f t="shared" si="12"/>
        <v/>
      </c>
      <c r="J194" s="85"/>
    </row>
    <row r="195" spans="1:10" outlineLevel="1">
      <c r="A195" s="87" t="s">
        <v>70</v>
      </c>
      <c r="B195" s="83" t="str">
        <f>IF('(5)Budżet szczegółowy1'!B198&lt;&gt;"",'(5)Budżet szczegółowy1'!B198,"")</f>
        <v/>
      </c>
      <c r="C195" s="84" t="str">
        <f>IF(B195&lt;&gt;"",'(5)Budżet szczegółowy1'!H198,"")</f>
        <v/>
      </c>
      <c r="D195" s="84" t="str">
        <f>IF(B195&lt;&gt;"",SUMIF('(4)RejWyd - Sprawozdanie1'!B:B, '(3)Monitoring1'!A195, '(4)RejWyd - Sprawozdanie1'!H:H),"")</f>
        <v/>
      </c>
      <c r="E195" s="84" t="str">
        <f t="shared" si="11"/>
        <v/>
      </c>
      <c r="F195" s="84"/>
      <c r="G195" s="85" t="str">
        <f>IF(B195&lt;&gt;"",'(5)Budżet szczegółowy1'!I198+'(5)Budżet szczegółowy1'!J198+'(5)Budżet szczegółowy1'!K198,"")</f>
        <v/>
      </c>
      <c r="H195" s="84" t="str">
        <f>IF(B195&lt;&gt;"",SUMIF('(4)RejWyd - Sprawozdanie1'!B:B, '(3)Monitoring1'!A195, '(4)RejWyd - Sprawozdanie1'!I:I),"")</f>
        <v/>
      </c>
      <c r="I195" s="85" t="str">
        <f t="shared" si="12"/>
        <v/>
      </c>
      <c r="J195" s="85"/>
    </row>
    <row r="196" spans="1:10" outlineLevel="1">
      <c r="A196" s="87" t="s">
        <v>71</v>
      </c>
      <c r="B196" s="83" t="str">
        <f>IF('(5)Budżet szczegółowy1'!B199&lt;&gt;"",'(5)Budżet szczegółowy1'!B199,"")</f>
        <v/>
      </c>
      <c r="C196" s="84" t="str">
        <f>IF(B196&lt;&gt;"",'(5)Budżet szczegółowy1'!H199,"")</f>
        <v/>
      </c>
      <c r="D196" s="84" t="str">
        <f>IF(B196&lt;&gt;"",SUMIF('(4)RejWyd - Sprawozdanie1'!B:B, '(3)Monitoring1'!A196, '(4)RejWyd - Sprawozdanie1'!H:H),"")</f>
        <v/>
      </c>
      <c r="E196" s="84" t="str">
        <f t="shared" ref="E196:E216" si="13">IF(B196&lt;&gt;"",C196-D196,"")</f>
        <v/>
      </c>
      <c r="F196" s="84"/>
      <c r="G196" s="85" t="str">
        <f>IF(B196&lt;&gt;"",'(5)Budżet szczegółowy1'!I199+'(5)Budżet szczegółowy1'!J199+'(5)Budżet szczegółowy1'!K199,"")</f>
        <v/>
      </c>
      <c r="H196" s="84" t="str">
        <f>IF(B196&lt;&gt;"",SUMIF('(4)RejWyd - Sprawozdanie1'!B:B, '(3)Monitoring1'!A196, '(4)RejWyd - Sprawozdanie1'!I:I),"")</f>
        <v/>
      </c>
      <c r="I196" s="85" t="str">
        <f t="shared" ref="I196:I216" si="14">IF(B196&lt;&gt;"",SUM(G196-H196),"")</f>
        <v/>
      </c>
      <c r="J196" s="85"/>
    </row>
    <row r="197" spans="1:10" outlineLevel="1">
      <c r="A197" s="87" t="s">
        <v>288</v>
      </c>
      <c r="B197" s="83" t="str">
        <f>IF('(5)Budżet szczegółowy1'!B200&lt;&gt;"",'(5)Budżet szczegółowy1'!B200,"")</f>
        <v/>
      </c>
      <c r="C197" s="84" t="str">
        <f>IF(B197&lt;&gt;"",'(5)Budżet szczegółowy1'!H200,"")</f>
        <v/>
      </c>
      <c r="D197" s="84" t="str">
        <f>IF(B197&lt;&gt;"",SUMIF('(4)RejWyd - Sprawozdanie1'!B:B, '(3)Monitoring1'!A197, '(4)RejWyd - Sprawozdanie1'!H:H),"")</f>
        <v/>
      </c>
      <c r="E197" s="84" t="str">
        <f t="shared" si="13"/>
        <v/>
      </c>
      <c r="F197" s="84"/>
      <c r="G197" s="85" t="str">
        <f>IF(B197&lt;&gt;"",'(5)Budżet szczegółowy1'!I200+'(5)Budżet szczegółowy1'!J200+'(5)Budżet szczegółowy1'!K200,"")</f>
        <v/>
      </c>
      <c r="H197" s="84" t="str">
        <f>IF(B197&lt;&gt;"",SUMIF('(4)RejWyd - Sprawozdanie1'!B:B, '(3)Monitoring1'!A197, '(4)RejWyd - Sprawozdanie1'!I:I),"")</f>
        <v/>
      </c>
      <c r="I197" s="85" t="str">
        <f t="shared" si="14"/>
        <v/>
      </c>
      <c r="J197" s="85"/>
    </row>
    <row r="198" spans="1:10" outlineLevel="1">
      <c r="A198" s="87" t="s">
        <v>289</v>
      </c>
      <c r="B198" s="83" t="str">
        <f>IF('(5)Budżet szczegółowy1'!B201&lt;&gt;"",'(5)Budżet szczegółowy1'!B201,"")</f>
        <v/>
      </c>
      <c r="C198" s="84" t="str">
        <f>IF(B198&lt;&gt;"",'(5)Budżet szczegółowy1'!H201,"")</f>
        <v/>
      </c>
      <c r="D198" s="84" t="str">
        <f>IF(B198&lt;&gt;"",SUMIF('(4)RejWyd - Sprawozdanie1'!B:B, '(3)Monitoring1'!A198, '(4)RejWyd - Sprawozdanie1'!H:H),"")</f>
        <v/>
      </c>
      <c r="E198" s="84" t="str">
        <f t="shared" si="13"/>
        <v/>
      </c>
      <c r="F198" s="84"/>
      <c r="G198" s="85" t="str">
        <f>IF(B198&lt;&gt;"",'(5)Budżet szczegółowy1'!I201+'(5)Budżet szczegółowy1'!J201+'(5)Budżet szczegółowy1'!K201,"")</f>
        <v/>
      </c>
      <c r="H198" s="84" t="str">
        <f>IF(B198&lt;&gt;"",SUMIF('(4)RejWyd - Sprawozdanie1'!B:B, '(3)Monitoring1'!A198, '(4)RejWyd - Sprawozdanie1'!I:I),"")</f>
        <v/>
      </c>
      <c r="I198" s="85" t="str">
        <f t="shared" si="14"/>
        <v/>
      </c>
      <c r="J198" s="85"/>
    </row>
    <row r="199" spans="1:10" outlineLevel="1">
      <c r="A199" s="87" t="s">
        <v>290</v>
      </c>
      <c r="B199" s="83" t="str">
        <f>IF('(5)Budżet szczegółowy1'!B202&lt;&gt;"",'(5)Budżet szczegółowy1'!B202,"")</f>
        <v/>
      </c>
      <c r="C199" s="84" t="str">
        <f>IF(B199&lt;&gt;"",'(5)Budżet szczegółowy1'!H202,"")</f>
        <v/>
      </c>
      <c r="D199" s="84" t="str">
        <f>IF(B199&lt;&gt;"",SUMIF('(4)RejWyd - Sprawozdanie1'!B:B, '(3)Monitoring1'!A199, '(4)RejWyd - Sprawozdanie1'!H:H),"")</f>
        <v/>
      </c>
      <c r="E199" s="84" t="str">
        <f t="shared" si="13"/>
        <v/>
      </c>
      <c r="F199" s="84"/>
      <c r="G199" s="85" t="str">
        <f>IF(B199&lt;&gt;"",'(5)Budżet szczegółowy1'!I202+'(5)Budżet szczegółowy1'!J202+'(5)Budżet szczegółowy1'!K202,"")</f>
        <v/>
      </c>
      <c r="H199" s="84" t="str">
        <f>IF(B199&lt;&gt;"",SUMIF('(4)RejWyd - Sprawozdanie1'!B:B, '(3)Monitoring1'!A199, '(4)RejWyd - Sprawozdanie1'!I:I),"")</f>
        <v/>
      </c>
      <c r="I199" s="85" t="str">
        <f t="shared" si="14"/>
        <v/>
      </c>
      <c r="J199" s="85"/>
    </row>
    <row r="200" spans="1:10" outlineLevel="1">
      <c r="A200" s="87" t="s">
        <v>291</v>
      </c>
      <c r="B200" s="83" t="str">
        <f>IF('(5)Budżet szczegółowy1'!B203&lt;&gt;"",'(5)Budżet szczegółowy1'!B203,"")</f>
        <v/>
      </c>
      <c r="C200" s="84" t="str">
        <f>IF(B200&lt;&gt;"",'(5)Budżet szczegółowy1'!H203,"")</f>
        <v/>
      </c>
      <c r="D200" s="84" t="str">
        <f>IF(B200&lt;&gt;"",SUMIF('(4)RejWyd - Sprawozdanie1'!B:B, '(3)Monitoring1'!A200, '(4)RejWyd - Sprawozdanie1'!H:H),"")</f>
        <v/>
      </c>
      <c r="E200" s="84" t="str">
        <f t="shared" si="13"/>
        <v/>
      </c>
      <c r="F200" s="84"/>
      <c r="G200" s="85" t="str">
        <f>IF(B200&lt;&gt;"",'(5)Budżet szczegółowy1'!I203+'(5)Budżet szczegółowy1'!J203+'(5)Budżet szczegółowy1'!K203,"")</f>
        <v/>
      </c>
      <c r="H200" s="84" t="str">
        <f>IF(B200&lt;&gt;"",SUMIF('(4)RejWyd - Sprawozdanie1'!B:B, '(3)Monitoring1'!A200, '(4)RejWyd - Sprawozdanie1'!I:I),"")</f>
        <v/>
      </c>
      <c r="I200" s="85" t="str">
        <f t="shared" si="14"/>
        <v/>
      </c>
      <c r="J200" s="85"/>
    </row>
    <row r="201" spans="1:10" outlineLevel="1">
      <c r="A201" s="87" t="s">
        <v>292</v>
      </c>
      <c r="B201" s="83" t="str">
        <f>IF('(5)Budżet szczegółowy1'!B204&lt;&gt;"",'(5)Budżet szczegółowy1'!B204,"")</f>
        <v/>
      </c>
      <c r="C201" s="84" t="str">
        <f>IF(B201&lt;&gt;"",'(5)Budżet szczegółowy1'!H204,"")</f>
        <v/>
      </c>
      <c r="D201" s="84" t="str">
        <f>IF(B201&lt;&gt;"",SUMIF('(4)RejWyd - Sprawozdanie1'!B:B, '(3)Monitoring1'!A201, '(4)RejWyd - Sprawozdanie1'!H:H),"")</f>
        <v/>
      </c>
      <c r="E201" s="84" t="str">
        <f t="shared" si="13"/>
        <v/>
      </c>
      <c r="F201" s="84"/>
      <c r="G201" s="85" t="str">
        <f>IF(B201&lt;&gt;"",'(5)Budżet szczegółowy1'!I204+'(5)Budżet szczegółowy1'!J204+'(5)Budżet szczegółowy1'!K204,"")</f>
        <v/>
      </c>
      <c r="H201" s="84" t="str">
        <f>IF(B201&lt;&gt;"",SUMIF('(4)RejWyd - Sprawozdanie1'!B:B, '(3)Monitoring1'!A201, '(4)RejWyd - Sprawozdanie1'!I:I),"")</f>
        <v/>
      </c>
      <c r="I201" s="85" t="str">
        <f t="shared" si="14"/>
        <v/>
      </c>
      <c r="J201" s="85"/>
    </row>
    <row r="202" spans="1:10" outlineLevel="1">
      <c r="A202" s="87" t="s">
        <v>293</v>
      </c>
      <c r="B202" s="83" t="str">
        <f>IF('(5)Budżet szczegółowy1'!B205&lt;&gt;"",'(5)Budżet szczegółowy1'!B205,"")</f>
        <v/>
      </c>
      <c r="C202" s="84" t="str">
        <f>IF(B202&lt;&gt;"",'(5)Budżet szczegółowy1'!H205,"")</f>
        <v/>
      </c>
      <c r="D202" s="84" t="str">
        <f>IF(B202&lt;&gt;"",SUMIF('(4)RejWyd - Sprawozdanie1'!B:B, '(3)Monitoring1'!A202, '(4)RejWyd - Sprawozdanie1'!H:H),"")</f>
        <v/>
      </c>
      <c r="E202" s="84" t="str">
        <f t="shared" si="13"/>
        <v/>
      </c>
      <c r="F202" s="84"/>
      <c r="G202" s="85" t="str">
        <f>IF(B202&lt;&gt;"",'(5)Budżet szczegółowy1'!I205+'(5)Budżet szczegółowy1'!J205+'(5)Budżet szczegółowy1'!K205,"")</f>
        <v/>
      </c>
      <c r="H202" s="84" t="str">
        <f>IF(B202&lt;&gt;"",SUMIF('(4)RejWyd - Sprawozdanie1'!B:B, '(3)Monitoring1'!A202, '(4)RejWyd - Sprawozdanie1'!I:I),"")</f>
        <v/>
      </c>
      <c r="I202" s="85" t="str">
        <f t="shared" si="14"/>
        <v/>
      </c>
      <c r="J202" s="85"/>
    </row>
    <row r="203" spans="1:10" outlineLevel="1">
      <c r="A203" s="87" t="s">
        <v>294</v>
      </c>
      <c r="B203" s="83" t="str">
        <f>IF('(5)Budżet szczegółowy1'!B206&lt;&gt;"",'(5)Budżet szczegółowy1'!B206,"")</f>
        <v/>
      </c>
      <c r="C203" s="84" t="str">
        <f>IF(B203&lt;&gt;"",'(5)Budżet szczegółowy1'!H206,"")</f>
        <v/>
      </c>
      <c r="D203" s="84" t="str">
        <f>IF(B203&lt;&gt;"",SUMIF('(4)RejWyd - Sprawozdanie1'!B:B, '(3)Monitoring1'!A203, '(4)RejWyd - Sprawozdanie1'!H:H),"")</f>
        <v/>
      </c>
      <c r="E203" s="84" t="str">
        <f t="shared" si="13"/>
        <v/>
      </c>
      <c r="F203" s="84"/>
      <c r="G203" s="85" t="str">
        <f>IF(B203&lt;&gt;"",'(5)Budżet szczegółowy1'!I206+'(5)Budżet szczegółowy1'!J206+'(5)Budżet szczegółowy1'!K206,"")</f>
        <v/>
      </c>
      <c r="H203" s="84" t="str">
        <f>IF(B203&lt;&gt;"",SUMIF('(4)RejWyd - Sprawozdanie1'!B:B, '(3)Monitoring1'!A203, '(4)RejWyd - Sprawozdanie1'!I:I),"")</f>
        <v/>
      </c>
      <c r="I203" s="85" t="str">
        <f t="shared" si="14"/>
        <v/>
      </c>
      <c r="J203" s="85"/>
    </row>
    <row r="204" spans="1:10" outlineLevel="1">
      <c r="A204" s="87" t="s">
        <v>295</v>
      </c>
      <c r="B204" s="83" t="str">
        <f>IF('(5)Budżet szczegółowy1'!B207&lt;&gt;"",'(5)Budżet szczegółowy1'!B207,"")</f>
        <v/>
      </c>
      <c r="C204" s="84" t="str">
        <f>IF(B204&lt;&gt;"",'(5)Budżet szczegółowy1'!H207,"")</f>
        <v/>
      </c>
      <c r="D204" s="84" t="str">
        <f>IF(B204&lt;&gt;"",SUMIF('(4)RejWyd - Sprawozdanie1'!B:B, '(3)Monitoring1'!A204, '(4)RejWyd - Sprawozdanie1'!H:H),"")</f>
        <v/>
      </c>
      <c r="E204" s="84" t="str">
        <f t="shared" si="13"/>
        <v/>
      </c>
      <c r="F204" s="84"/>
      <c r="G204" s="85" t="str">
        <f>IF(B204&lt;&gt;"",'(5)Budżet szczegółowy1'!I207+'(5)Budżet szczegółowy1'!J207+'(5)Budżet szczegółowy1'!K207,"")</f>
        <v/>
      </c>
      <c r="H204" s="84" t="str">
        <f>IF(B204&lt;&gt;"",SUMIF('(4)RejWyd - Sprawozdanie1'!B:B, '(3)Monitoring1'!A204, '(4)RejWyd - Sprawozdanie1'!I:I),"")</f>
        <v/>
      </c>
      <c r="I204" s="85" t="str">
        <f t="shared" si="14"/>
        <v/>
      </c>
      <c r="J204" s="85"/>
    </row>
    <row r="205" spans="1:10" outlineLevel="1">
      <c r="A205" s="87" t="s">
        <v>296</v>
      </c>
      <c r="B205" s="83" t="str">
        <f>IF('(5)Budżet szczegółowy1'!B208&lt;&gt;"",'(5)Budżet szczegółowy1'!B208,"")</f>
        <v/>
      </c>
      <c r="C205" s="84" t="str">
        <f>IF(B205&lt;&gt;"",'(5)Budżet szczegółowy1'!H208,"")</f>
        <v/>
      </c>
      <c r="D205" s="84" t="str">
        <f>IF(B205&lt;&gt;"",SUMIF('(4)RejWyd - Sprawozdanie1'!B:B, '(3)Monitoring1'!A205, '(4)RejWyd - Sprawozdanie1'!H:H),"")</f>
        <v/>
      </c>
      <c r="E205" s="84" t="str">
        <f t="shared" si="13"/>
        <v/>
      </c>
      <c r="F205" s="84"/>
      <c r="G205" s="85" t="str">
        <f>IF(B205&lt;&gt;"",'(5)Budżet szczegółowy1'!I208+'(5)Budżet szczegółowy1'!J208+'(5)Budżet szczegółowy1'!K208,"")</f>
        <v/>
      </c>
      <c r="H205" s="84" t="str">
        <f>IF(B205&lt;&gt;"",SUMIF('(4)RejWyd - Sprawozdanie1'!B:B, '(3)Monitoring1'!A205, '(4)RejWyd - Sprawozdanie1'!I:I),"")</f>
        <v/>
      </c>
      <c r="I205" s="85" t="str">
        <f t="shared" si="14"/>
        <v/>
      </c>
      <c r="J205" s="85"/>
    </row>
    <row r="206" spans="1:10" outlineLevel="1">
      <c r="A206" s="87" t="s">
        <v>297</v>
      </c>
      <c r="B206" s="83" t="str">
        <f>IF('(5)Budżet szczegółowy1'!B209&lt;&gt;"",'(5)Budżet szczegółowy1'!B209,"")</f>
        <v/>
      </c>
      <c r="C206" s="84" t="str">
        <f>IF(B206&lt;&gt;"",'(5)Budżet szczegółowy1'!H209,"")</f>
        <v/>
      </c>
      <c r="D206" s="84" t="str">
        <f>IF(B206&lt;&gt;"",SUMIF('(4)RejWyd - Sprawozdanie1'!B:B, '(3)Monitoring1'!A206, '(4)RejWyd - Sprawozdanie1'!H:H),"")</f>
        <v/>
      </c>
      <c r="E206" s="84" t="str">
        <f t="shared" si="13"/>
        <v/>
      </c>
      <c r="F206" s="84"/>
      <c r="G206" s="85" t="str">
        <f>IF(B206&lt;&gt;"",'(5)Budżet szczegółowy1'!I209+'(5)Budżet szczegółowy1'!J209+'(5)Budżet szczegółowy1'!K209,"")</f>
        <v/>
      </c>
      <c r="H206" s="84" t="str">
        <f>IF(B206&lt;&gt;"",SUMIF('(4)RejWyd - Sprawozdanie1'!B:B, '(3)Monitoring1'!A206, '(4)RejWyd - Sprawozdanie1'!I:I),"")</f>
        <v/>
      </c>
      <c r="I206" s="85" t="str">
        <f t="shared" si="14"/>
        <v/>
      </c>
      <c r="J206" s="85"/>
    </row>
    <row r="207" spans="1:10" outlineLevel="1">
      <c r="A207" s="87" t="s">
        <v>298</v>
      </c>
      <c r="B207" s="83" t="str">
        <f>IF('(5)Budżet szczegółowy1'!B210&lt;&gt;"",'(5)Budżet szczegółowy1'!B210,"")</f>
        <v/>
      </c>
      <c r="C207" s="84" t="str">
        <f>IF(B207&lt;&gt;"",'(5)Budżet szczegółowy1'!H210,"")</f>
        <v/>
      </c>
      <c r="D207" s="84" t="str">
        <f>IF(B207&lt;&gt;"",SUMIF('(4)RejWyd - Sprawozdanie1'!B:B, '(3)Monitoring1'!A207, '(4)RejWyd - Sprawozdanie1'!H:H),"")</f>
        <v/>
      </c>
      <c r="E207" s="84" t="str">
        <f t="shared" si="13"/>
        <v/>
      </c>
      <c r="F207" s="84"/>
      <c r="G207" s="85" t="str">
        <f>IF(B207&lt;&gt;"",'(5)Budżet szczegółowy1'!I210+'(5)Budżet szczegółowy1'!J210+'(5)Budżet szczegółowy1'!K210,"")</f>
        <v/>
      </c>
      <c r="H207" s="84" t="str">
        <f>IF(B207&lt;&gt;"",SUMIF('(4)RejWyd - Sprawozdanie1'!B:B, '(3)Monitoring1'!A207, '(4)RejWyd - Sprawozdanie1'!I:I),"")</f>
        <v/>
      </c>
      <c r="I207" s="85" t="str">
        <f t="shared" si="14"/>
        <v/>
      </c>
      <c r="J207" s="85"/>
    </row>
    <row r="208" spans="1:10" outlineLevel="1">
      <c r="A208" s="87" t="s">
        <v>299</v>
      </c>
      <c r="B208" s="83" t="str">
        <f>IF('(5)Budżet szczegółowy1'!B211&lt;&gt;"",'(5)Budżet szczegółowy1'!B211,"")</f>
        <v/>
      </c>
      <c r="C208" s="84" t="str">
        <f>IF(B208&lt;&gt;"",'(5)Budżet szczegółowy1'!H211,"")</f>
        <v/>
      </c>
      <c r="D208" s="84" t="str">
        <f>IF(B208&lt;&gt;"",SUMIF('(4)RejWyd - Sprawozdanie1'!B:B, '(3)Monitoring1'!A208, '(4)RejWyd - Sprawozdanie1'!H:H),"")</f>
        <v/>
      </c>
      <c r="E208" s="84" t="str">
        <f t="shared" si="13"/>
        <v/>
      </c>
      <c r="F208" s="84"/>
      <c r="G208" s="85" t="str">
        <f>IF(B208&lt;&gt;"",'(5)Budżet szczegółowy1'!I211+'(5)Budżet szczegółowy1'!J211+'(5)Budżet szczegółowy1'!K211,"")</f>
        <v/>
      </c>
      <c r="H208" s="84" t="str">
        <f>IF(B208&lt;&gt;"",SUMIF('(4)RejWyd - Sprawozdanie1'!B:B, '(3)Monitoring1'!A208, '(4)RejWyd - Sprawozdanie1'!I:I),"")</f>
        <v/>
      </c>
      <c r="I208" s="85" t="str">
        <f t="shared" si="14"/>
        <v/>
      </c>
      <c r="J208" s="85"/>
    </row>
    <row r="209" spans="1:10" outlineLevel="1">
      <c r="A209" s="87" t="s">
        <v>300</v>
      </c>
      <c r="B209" s="83" t="str">
        <f>IF('(5)Budżet szczegółowy1'!B212&lt;&gt;"",'(5)Budżet szczegółowy1'!B212,"")</f>
        <v/>
      </c>
      <c r="C209" s="84" t="str">
        <f>IF(B209&lt;&gt;"",'(5)Budżet szczegółowy1'!H212,"")</f>
        <v/>
      </c>
      <c r="D209" s="84" t="str">
        <f>IF(B209&lt;&gt;"",SUMIF('(4)RejWyd - Sprawozdanie1'!B:B, '(3)Monitoring1'!A209, '(4)RejWyd - Sprawozdanie1'!H:H),"")</f>
        <v/>
      </c>
      <c r="E209" s="84" t="str">
        <f t="shared" si="13"/>
        <v/>
      </c>
      <c r="F209" s="84"/>
      <c r="G209" s="85" t="str">
        <f>IF(B209&lt;&gt;"",'(5)Budżet szczegółowy1'!I212+'(5)Budżet szczegółowy1'!J212+'(5)Budżet szczegółowy1'!K212,"")</f>
        <v/>
      </c>
      <c r="H209" s="84" t="str">
        <f>IF(B209&lt;&gt;"",SUMIF('(4)RejWyd - Sprawozdanie1'!B:B, '(3)Monitoring1'!A209, '(4)RejWyd - Sprawozdanie1'!I:I),"")</f>
        <v/>
      </c>
      <c r="I209" s="85" t="str">
        <f t="shared" si="14"/>
        <v/>
      </c>
      <c r="J209" s="85"/>
    </row>
    <row r="210" spans="1:10" outlineLevel="1">
      <c r="A210" s="87" t="s">
        <v>301</v>
      </c>
      <c r="B210" s="83" t="str">
        <f>IF('(5)Budżet szczegółowy1'!B213&lt;&gt;"",'(5)Budżet szczegółowy1'!B213,"")</f>
        <v/>
      </c>
      <c r="C210" s="84" t="str">
        <f>IF(B210&lt;&gt;"",'(5)Budżet szczegółowy1'!H213,"")</f>
        <v/>
      </c>
      <c r="D210" s="84" t="str">
        <f>IF(B210&lt;&gt;"",SUMIF('(4)RejWyd - Sprawozdanie1'!B:B, '(3)Monitoring1'!A210, '(4)RejWyd - Sprawozdanie1'!H:H),"")</f>
        <v/>
      </c>
      <c r="E210" s="84" t="str">
        <f t="shared" si="13"/>
        <v/>
      </c>
      <c r="F210" s="84"/>
      <c r="G210" s="85" t="str">
        <f>IF(B210&lt;&gt;"",'(5)Budżet szczegółowy1'!I213+'(5)Budżet szczegółowy1'!J213+'(5)Budżet szczegółowy1'!K213,"")</f>
        <v/>
      </c>
      <c r="H210" s="84" t="str">
        <f>IF(B210&lt;&gt;"",SUMIF('(4)RejWyd - Sprawozdanie1'!B:B, '(3)Monitoring1'!A210, '(4)RejWyd - Sprawozdanie1'!I:I),"")</f>
        <v/>
      </c>
      <c r="I210" s="85" t="str">
        <f t="shared" si="14"/>
        <v/>
      </c>
      <c r="J210" s="85"/>
    </row>
    <row r="211" spans="1:10" outlineLevel="1">
      <c r="A211" s="87" t="s">
        <v>302</v>
      </c>
      <c r="B211" s="83" t="str">
        <f>IF('(5)Budżet szczegółowy1'!B214&lt;&gt;"",'(5)Budżet szczegółowy1'!B214,"")</f>
        <v/>
      </c>
      <c r="C211" s="84" t="str">
        <f>IF(B211&lt;&gt;"",'(5)Budżet szczegółowy1'!H214,"")</f>
        <v/>
      </c>
      <c r="D211" s="84" t="str">
        <f>IF(B211&lt;&gt;"",SUMIF('(4)RejWyd - Sprawozdanie1'!B:B, '(3)Monitoring1'!A211, '(4)RejWyd - Sprawozdanie1'!H:H),"")</f>
        <v/>
      </c>
      <c r="E211" s="84" t="str">
        <f t="shared" si="13"/>
        <v/>
      </c>
      <c r="F211" s="84"/>
      <c r="G211" s="85" t="str">
        <f>IF(B211&lt;&gt;"",'(5)Budżet szczegółowy1'!I214+'(5)Budżet szczegółowy1'!J214+'(5)Budżet szczegółowy1'!K214,"")</f>
        <v/>
      </c>
      <c r="H211" s="84" t="str">
        <f>IF(B211&lt;&gt;"",SUMIF('(4)RejWyd - Sprawozdanie1'!B:B, '(3)Monitoring1'!A211, '(4)RejWyd - Sprawozdanie1'!I:I),"")</f>
        <v/>
      </c>
      <c r="I211" s="85" t="str">
        <f t="shared" si="14"/>
        <v/>
      </c>
      <c r="J211" s="85"/>
    </row>
    <row r="212" spans="1:10" outlineLevel="1">
      <c r="A212" s="87" t="s">
        <v>303</v>
      </c>
      <c r="B212" s="83" t="str">
        <f>IF('(5)Budżet szczegółowy1'!B215&lt;&gt;"",'(5)Budżet szczegółowy1'!B215,"")</f>
        <v/>
      </c>
      <c r="C212" s="84" t="str">
        <f>IF(B212&lt;&gt;"",'(5)Budżet szczegółowy1'!H215,"")</f>
        <v/>
      </c>
      <c r="D212" s="84" t="str">
        <f>IF(B212&lt;&gt;"",SUMIF('(4)RejWyd - Sprawozdanie1'!B:B, '(3)Monitoring1'!A212, '(4)RejWyd - Sprawozdanie1'!H:H),"")</f>
        <v/>
      </c>
      <c r="E212" s="84" t="str">
        <f t="shared" si="13"/>
        <v/>
      </c>
      <c r="F212" s="84"/>
      <c r="G212" s="85" t="str">
        <f>IF(B212&lt;&gt;"",'(5)Budżet szczegółowy1'!I215+'(5)Budżet szczegółowy1'!J215+'(5)Budżet szczegółowy1'!K215,"")</f>
        <v/>
      </c>
      <c r="H212" s="84" t="str">
        <f>IF(B212&lt;&gt;"",SUMIF('(4)RejWyd - Sprawozdanie1'!B:B, '(3)Monitoring1'!A212, '(4)RejWyd - Sprawozdanie1'!I:I),"")</f>
        <v/>
      </c>
      <c r="I212" s="85" t="str">
        <f t="shared" si="14"/>
        <v/>
      </c>
      <c r="J212" s="85"/>
    </row>
    <row r="213" spans="1:10" outlineLevel="1">
      <c r="A213" s="87" t="s">
        <v>304</v>
      </c>
      <c r="B213" s="83" t="str">
        <f>IF('(5)Budżet szczegółowy1'!B216&lt;&gt;"",'(5)Budżet szczegółowy1'!B216,"")</f>
        <v/>
      </c>
      <c r="C213" s="84" t="str">
        <f>IF(B213&lt;&gt;"",'(5)Budżet szczegółowy1'!H216,"")</f>
        <v/>
      </c>
      <c r="D213" s="84" t="str">
        <f>IF(B213&lt;&gt;"",SUMIF('(4)RejWyd - Sprawozdanie1'!B:B, '(3)Monitoring1'!A213, '(4)RejWyd - Sprawozdanie1'!H:H),"")</f>
        <v/>
      </c>
      <c r="E213" s="84" t="str">
        <f t="shared" si="13"/>
        <v/>
      </c>
      <c r="F213" s="84"/>
      <c r="G213" s="85" t="str">
        <f>IF(B213&lt;&gt;"",'(5)Budżet szczegółowy1'!I216+'(5)Budżet szczegółowy1'!J216+'(5)Budżet szczegółowy1'!K216,"")</f>
        <v/>
      </c>
      <c r="H213" s="84" t="str">
        <f>IF(B213&lt;&gt;"",SUMIF('(4)RejWyd - Sprawozdanie1'!B:B, '(3)Monitoring1'!A213, '(4)RejWyd - Sprawozdanie1'!I:I),"")</f>
        <v/>
      </c>
      <c r="I213" s="85" t="str">
        <f t="shared" si="14"/>
        <v/>
      </c>
      <c r="J213" s="85"/>
    </row>
    <row r="214" spans="1:10" outlineLevel="1">
      <c r="A214" s="87" t="s">
        <v>305</v>
      </c>
      <c r="B214" s="83" t="str">
        <f>IF('(5)Budżet szczegółowy1'!B217&lt;&gt;"",'(5)Budżet szczegółowy1'!B217,"")</f>
        <v/>
      </c>
      <c r="C214" s="84" t="str">
        <f>IF(B214&lt;&gt;"",'(5)Budżet szczegółowy1'!H217,"")</f>
        <v/>
      </c>
      <c r="D214" s="84" t="str">
        <f>IF(B214&lt;&gt;"",SUMIF('(4)RejWyd - Sprawozdanie1'!B:B, '(3)Monitoring1'!A214, '(4)RejWyd - Sprawozdanie1'!H:H),"")</f>
        <v/>
      </c>
      <c r="E214" s="84" t="str">
        <f t="shared" si="13"/>
        <v/>
      </c>
      <c r="F214" s="84"/>
      <c r="G214" s="85" t="str">
        <f>IF(B214&lt;&gt;"",'(5)Budżet szczegółowy1'!I217+'(5)Budżet szczegółowy1'!J217+'(5)Budżet szczegółowy1'!K217,"")</f>
        <v/>
      </c>
      <c r="H214" s="84" t="str">
        <f>IF(B214&lt;&gt;"",SUMIF('(4)RejWyd - Sprawozdanie1'!B:B, '(3)Monitoring1'!A214, '(4)RejWyd - Sprawozdanie1'!I:I),"")</f>
        <v/>
      </c>
      <c r="I214" s="85" t="str">
        <f t="shared" si="14"/>
        <v/>
      </c>
      <c r="J214" s="85"/>
    </row>
    <row r="215" spans="1:10" outlineLevel="1">
      <c r="A215" s="87" t="s">
        <v>306</v>
      </c>
      <c r="B215" s="83" t="str">
        <f>IF('(5)Budżet szczegółowy1'!B218&lt;&gt;"",'(5)Budżet szczegółowy1'!B218,"")</f>
        <v/>
      </c>
      <c r="C215" s="84" t="str">
        <f>IF(B215&lt;&gt;"",'(5)Budżet szczegółowy1'!H218,"")</f>
        <v/>
      </c>
      <c r="D215" s="84" t="str">
        <f>IF(B215&lt;&gt;"",SUMIF('(4)RejWyd - Sprawozdanie1'!B:B, '(3)Monitoring1'!A215, '(4)RejWyd - Sprawozdanie1'!H:H),"")</f>
        <v/>
      </c>
      <c r="E215" s="84" t="str">
        <f t="shared" si="13"/>
        <v/>
      </c>
      <c r="F215" s="84"/>
      <c r="G215" s="85" t="str">
        <f>IF(B215&lt;&gt;"",'(5)Budżet szczegółowy1'!I218+'(5)Budżet szczegółowy1'!J218+'(5)Budżet szczegółowy1'!K218,"")</f>
        <v/>
      </c>
      <c r="H215" s="84" t="str">
        <f>IF(B215&lt;&gt;"",SUMIF('(4)RejWyd - Sprawozdanie1'!B:B, '(3)Monitoring1'!A215, '(4)RejWyd - Sprawozdanie1'!I:I),"")</f>
        <v/>
      </c>
      <c r="I215" s="85" t="str">
        <f t="shared" si="14"/>
        <v/>
      </c>
      <c r="J215" s="85"/>
    </row>
    <row r="216" spans="1:10" outlineLevel="1">
      <c r="A216" s="87" t="s">
        <v>307</v>
      </c>
      <c r="B216" s="83" t="str">
        <f>IF('(5)Budżet szczegółowy1'!B219&lt;&gt;"",'(5)Budżet szczegółowy1'!B219,"")</f>
        <v/>
      </c>
      <c r="C216" s="84" t="str">
        <f>IF(B216&lt;&gt;"",'(5)Budżet szczegółowy1'!H219,"")</f>
        <v/>
      </c>
      <c r="D216" s="84" t="str">
        <f>IF(B216&lt;&gt;"",SUMIF('(4)RejWyd - Sprawozdanie1'!B:B, '(3)Monitoring1'!A216, '(4)RejWyd - Sprawozdanie1'!H:H),"")</f>
        <v/>
      </c>
      <c r="E216" s="84" t="str">
        <f t="shared" si="13"/>
        <v/>
      </c>
      <c r="F216" s="84"/>
      <c r="G216" s="85" t="str">
        <f>IF(B216&lt;&gt;"",'(5)Budżet szczegółowy1'!I219+'(5)Budżet szczegółowy1'!J219+'(5)Budżet szczegółowy1'!K219,"")</f>
        <v/>
      </c>
      <c r="H216" s="84" t="str">
        <f>IF(B216&lt;&gt;"",SUMIF('(4)RejWyd - Sprawozdanie1'!B:B, '(3)Monitoring1'!A216, '(4)RejWyd - Sprawozdanie1'!I:I),"")</f>
        <v/>
      </c>
      <c r="I216" s="85" t="str">
        <f t="shared" si="14"/>
        <v/>
      </c>
      <c r="J216" s="85"/>
    </row>
    <row r="217" spans="1:10">
      <c r="A217" s="122" t="s">
        <v>2</v>
      </c>
      <c r="B217" s="123"/>
      <c r="C217" s="79">
        <f>C4+C75+C146</f>
        <v>0</v>
      </c>
      <c r="D217" s="79">
        <f t="shared" ref="D217:I217" si="15">D4+D75+D146</f>
        <v>0</v>
      </c>
      <c r="E217" s="79">
        <f t="shared" si="15"/>
        <v>0</v>
      </c>
      <c r="F217" s="79">
        <f t="shared" si="15"/>
        <v>0</v>
      </c>
      <c r="G217" s="79">
        <f t="shared" si="15"/>
        <v>0</v>
      </c>
      <c r="H217" s="79">
        <f t="shared" si="15"/>
        <v>0</v>
      </c>
      <c r="I217" s="79">
        <f t="shared" si="15"/>
        <v>0</v>
      </c>
      <c r="J217" s="79"/>
    </row>
  </sheetData>
  <mergeCells count="1">
    <mergeCell ref="A217:B217"/>
  </mergeCells>
  <phoneticPr fontId="0" type="noConversion"/>
  <conditionalFormatting sqref="E218:E65626 E1:E4 E146 E154:E216">
    <cfRule type="cellIs" dxfId="13" priority="5" stopIfTrue="1" operator="equal">
      <formula>0</formula>
    </cfRule>
    <cfRule type="cellIs" dxfId="12" priority="6" stopIfTrue="1" operator="lessThan">
      <formula>0</formula>
    </cfRule>
  </conditionalFormatting>
  <conditionalFormatting sqref="J217">
    <cfRule type="cellIs" dxfId="11" priority="3" stopIfTrue="1" operator="equal">
      <formula>0</formula>
    </cfRule>
    <cfRule type="cellIs" dxfId="10" priority="4" stopIfTrue="1" operator="lessThan">
      <formula>0</formula>
    </cfRule>
  </conditionalFormatting>
  <conditionalFormatting sqref="E75">
    <cfRule type="cellIs" dxfId="9" priority="1" stopIfTrue="1" operator="equal">
      <formula>0</formula>
    </cfRule>
    <cfRule type="cellIs" dxfId="8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A159:A21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34"/>
  <sheetViews>
    <sheetView zoomScaleNormal="100" workbookViewId="0">
      <pane ySplit="3" topLeftCell="A4" activePane="bottomLeft" state="frozen"/>
      <selection activeCell="H10" sqref="H10"/>
      <selection pane="bottomLeft" activeCell="A4" sqref="A4"/>
    </sheetView>
  </sheetViews>
  <sheetFormatPr defaultColWidth="9.140625" defaultRowHeight="12.75"/>
  <cols>
    <col min="1" max="1" width="7.42578125" style="1" customWidth="1"/>
    <col min="2" max="2" width="12" style="4" customWidth="1"/>
    <col min="3" max="3" width="24.7109375" style="3" customWidth="1"/>
    <col min="4" max="4" width="15.42578125" style="5" customWidth="1"/>
    <col min="5" max="5" width="26.85546875" style="5" customWidth="1"/>
    <col min="6" max="6" width="14.7109375" style="6" customWidth="1"/>
    <col min="7" max="7" width="16.140625" style="5" customWidth="1"/>
    <col min="8" max="8" width="14.5703125" style="5" customWidth="1"/>
    <col min="9" max="9" width="16" style="5" customWidth="1"/>
    <col min="10" max="10" width="21.85546875" style="12" customWidth="1"/>
    <col min="11" max="11" width="25" style="1" customWidth="1"/>
    <col min="12" max="16384" width="9.140625" style="1"/>
  </cols>
  <sheetData>
    <row r="1" spans="1:10" ht="20.25">
      <c r="A1" s="68" t="s">
        <v>96</v>
      </c>
      <c r="B1" s="69"/>
      <c r="C1" s="70"/>
      <c r="D1" s="71"/>
      <c r="E1" s="2"/>
      <c r="G1" s="2"/>
      <c r="H1" s="2"/>
      <c r="I1" s="2"/>
      <c r="J1" s="10"/>
    </row>
    <row r="2" spans="1:10">
      <c r="A2" s="72"/>
      <c r="B2" s="73"/>
      <c r="C2" s="70"/>
      <c r="D2" s="71"/>
      <c r="E2" s="71"/>
      <c r="F2" s="71"/>
      <c r="G2" s="71"/>
      <c r="H2" s="6"/>
      <c r="I2" s="6"/>
      <c r="J2" s="11"/>
    </row>
    <row r="3" spans="1:10" ht="64.5" customHeight="1">
      <c r="A3" s="17" t="s">
        <v>3</v>
      </c>
      <c r="B3" s="16" t="s">
        <v>111</v>
      </c>
      <c r="C3" s="16" t="s">
        <v>85</v>
      </c>
      <c r="D3" s="16" t="s">
        <v>0</v>
      </c>
      <c r="E3" s="17" t="s">
        <v>15</v>
      </c>
      <c r="F3" s="17" t="s">
        <v>84</v>
      </c>
      <c r="G3" s="16" t="s">
        <v>86</v>
      </c>
      <c r="H3" s="16" t="s">
        <v>112</v>
      </c>
      <c r="I3" s="16" t="s">
        <v>113</v>
      </c>
      <c r="J3" s="16" t="s">
        <v>87</v>
      </c>
    </row>
    <row r="4" spans="1:10">
      <c r="A4" s="18">
        <v>1</v>
      </c>
      <c r="B4" s="27"/>
      <c r="C4" s="25"/>
      <c r="D4" s="24"/>
      <c r="E4" s="24"/>
      <c r="F4" s="28"/>
      <c r="G4" s="22"/>
      <c r="H4" s="22"/>
      <c r="I4" s="22">
        <f t="shared" ref="I4:I69" si="0">G4-H4</f>
        <v>0</v>
      </c>
      <c r="J4" s="28"/>
    </row>
    <row r="5" spans="1:10">
      <c r="A5" s="18">
        <f>A4+1</f>
        <v>2</v>
      </c>
      <c r="B5" s="27"/>
      <c r="C5" s="25"/>
      <c r="D5" s="24"/>
      <c r="E5" s="24"/>
      <c r="F5" s="28"/>
      <c r="G5" s="22"/>
      <c r="H5" s="22"/>
      <c r="I5" s="22">
        <f t="shared" si="0"/>
        <v>0</v>
      </c>
      <c r="J5" s="28"/>
    </row>
    <row r="6" spans="1:10">
      <c r="A6" s="18">
        <f t="shared" ref="A6:A72" si="1">A5+1</f>
        <v>3</v>
      </c>
      <c r="B6" s="27"/>
      <c r="C6" s="25"/>
      <c r="D6" s="24"/>
      <c r="E6" s="24"/>
      <c r="F6" s="28"/>
      <c r="G6" s="22"/>
      <c r="H6" s="22"/>
      <c r="I6" s="22">
        <f t="shared" si="0"/>
        <v>0</v>
      </c>
      <c r="J6" s="28"/>
    </row>
    <row r="7" spans="1:10">
      <c r="A7" s="18">
        <f t="shared" si="1"/>
        <v>4</v>
      </c>
      <c r="B7" s="27"/>
      <c r="C7" s="25"/>
      <c r="D7" s="24"/>
      <c r="E7" s="24"/>
      <c r="F7" s="28"/>
      <c r="G7" s="22"/>
      <c r="H7" s="22"/>
      <c r="I7" s="22">
        <f t="shared" si="0"/>
        <v>0</v>
      </c>
      <c r="J7" s="28"/>
    </row>
    <row r="8" spans="1:10">
      <c r="A8" s="18">
        <f t="shared" si="1"/>
        <v>5</v>
      </c>
      <c r="B8" s="23"/>
      <c r="C8" s="25"/>
      <c r="D8" s="26"/>
      <c r="E8" s="24"/>
      <c r="F8" s="28"/>
      <c r="G8" s="22"/>
      <c r="H8" s="22"/>
      <c r="I8" s="22">
        <f t="shared" si="0"/>
        <v>0</v>
      </c>
      <c r="J8" s="28"/>
    </row>
    <row r="9" spans="1:10">
      <c r="A9" s="18">
        <f t="shared" si="1"/>
        <v>6</v>
      </c>
      <c r="B9" s="23"/>
      <c r="C9" s="25"/>
      <c r="D9" s="26"/>
      <c r="E9" s="24"/>
      <c r="F9" s="28"/>
      <c r="G9" s="22"/>
      <c r="H9" s="22"/>
      <c r="I9" s="22">
        <f t="shared" si="0"/>
        <v>0</v>
      </c>
      <c r="J9" s="28"/>
    </row>
    <row r="10" spans="1:10">
      <c r="A10" s="18">
        <f t="shared" si="1"/>
        <v>7</v>
      </c>
      <c r="B10" s="23"/>
      <c r="C10" s="25"/>
      <c r="D10" s="26"/>
      <c r="E10" s="24"/>
      <c r="F10" s="28"/>
      <c r="G10" s="22"/>
      <c r="H10" s="22"/>
      <c r="I10" s="22">
        <f t="shared" si="0"/>
        <v>0</v>
      </c>
      <c r="J10" s="28"/>
    </row>
    <row r="11" spans="1:10">
      <c r="A11" s="18">
        <f t="shared" si="1"/>
        <v>8</v>
      </c>
      <c r="B11" s="23"/>
      <c r="C11" s="25"/>
      <c r="D11" s="26"/>
      <c r="E11" s="24"/>
      <c r="F11" s="28"/>
      <c r="G11" s="22"/>
      <c r="H11" s="22"/>
      <c r="I11" s="22">
        <f t="shared" si="0"/>
        <v>0</v>
      </c>
      <c r="J11" s="28"/>
    </row>
    <row r="12" spans="1:10">
      <c r="A12" s="18">
        <f t="shared" si="1"/>
        <v>9</v>
      </c>
      <c r="B12" s="23"/>
      <c r="C12" s="25"/>
      <c r="D12" s="26"/>
      <c r="E12" s="24"/>
      <c r="F12" s="28"/>
      <c r="G12" s="22"/>
      <c r="H12" s="22"/>
      <c r="I12" s="22">
        <f t="shared" si="0"/>
        <v>0</v>
      </c>
      <c r="J12" s="28"/>
    </row>
    <row r="13" spans="1:10">
      <c r="A13" s="18">
        <f t="shared" si="1"/>
        <v>10</v>
      </c>
      <c r="B13" s="23"/>
      <c r="C13" s="25"/>
      <c r="D13" s="26"/>
      <c r="E13" s="24"/>
      <c r="F13" s="28"/>
      <c r="G13" s="22"/>
      <c r="H13" s="22"/>
      <c r="I13" s="22">
        <f t="shared" si="0"/>
        <v>0</v>
      </c>
      <c r="J13" s="28"/>
    </row>
    <row r="14" spans="1:10">
      <c r="A14" s="18">
        <f t="shared" si="1"/>
        <v>11</v>
      </c>
      <c r="B14" s="23"/>
      <c r="C14" s="25"/>
      <c r="D14" s="26"/>
      <c r="E14" s="24"/>
      <c r="F14" s="28"/>
      <c r="G14" s="22"/>
      <c r="H14" s="22"/>
      <c r="I14" s="22">
        <f t="shared" si="0"/>
        <v>0</v>
      </c>
      <c r="J14" s="28"/>
    </row>
    <row r="15" spans="1:10">
      <c r="A15" s="18">
        <f t="shared" si="1"/>
        <v>12</v>
      </c>
      <c r="B15" s="19"/>
      <c r="C15" s="20"/>
      <c r="D15" s="21"/>
      <c r="E15" s="21"/>
      <c r="F15" s="28"/>
      <c r="G15" s="22"/>
      <c r="H15" s="22"/>
      <c r="I15" s="22">
        <f t="shared" si="0"/>
        <v>0</v>
      </c>
      <c r="J15" s="28"/>
    </row>
    <row r="16" spans="1:10">
      <c r="A16" s="18">
        <f t="shared" si="1"/>
        <v>13</v>
      </c>
      <c r="B16" s="19"/>
      <c r="C16" s="20"/>
      <c r="D16" s="21"/>
      <c r="E16" s="21"/>
      <c r="F16" s="28"/>
      <c r="G16" s="22"/>
      <c r="H16" s="22"/>
      <c r="I16" s="22">
        <f t="shared" si="0"/>
        <v>0</v>
      </c>
      <c r="J16" s="28"/>
    </row>
    <row r="17" spans="1:10">
      <c r="A17" s="18">
        <f t="shared" si="1"/>
        <v>14</v>
      </c>
      <c r="B17" s="19"/>
      <c r="C17" s="20"/>
      <c r="D17" s="21"/>
      <c r="E17" s="21"/>
      <c r="F17" s="28"/>
      <c r="G17" s="22"/>
      <c r="H17" s="22"/>
      <c r="I17" s="22">
        <f t="shared" si="0"/>
        <v>0</v>
      </c>
      <c r="J17" s="28"/>
    </row>
    <row r="18" spans="1:10">
      <c r="A18" s="18">
        <f t="shared" si="1"/>
        <v>15</v>
      </c>
      <c r="B18" s="19"/>
      <c r="C18" s="20"/>
      <c r="D18" s="21"/>
      <c r="E18" s="21"/>
      <c r="F18" s="28"/>
      <c r="G18" s="22"/>
      <c r="H18" s="22"/>
      <c r="I18" s="22">
        <f t="shared" si="0"/>
        <v>0</v>
      </c>
      <c r="J18" s="28"/>
    </row>
    <row r="19" spans="1:10">
      <c r="A19" s="18">
        <f t="shared" si="1"/>
        <v>16</v>
      </c>
      <c r="B19" s="19"/>
      <c r="C19" s="20"/>
      <c r="D19" s="21"/>
      <c r="E19" s="21"/>
      <c r="F19" s="28"/>
      <c r="G19" s="22"/>
      <c r="H19" s="22"/>
      <c r="I19" s="22">
        <f t="shared" si="0"/>
        <v>0</v>
      </c>
      <c r="J19" s="28"/>
    </row>
    <row r="20" spans="1:10">
      <c r="A20" s="18">
        <f t="shared" si="1"/>
        <v>17</v>
      </c>
      <c r="B20" s="19"/>
      <c r="C20" s="20"/>
      <c r="D20" s="21"/>
      <c r="E20" s="21"/>
      <c r="F20" s="28"/>
      <c r="G20" s="22"/>
      <c r="H20" s="22"/>
      <c r="I20" s="22">
        <f t="shared" si="0"/>
        <v>0</v>
      </c>
      <c r="J20" s="28"/>
    </row>
    <row r="21" spans="1:10">
      <c r="A21" s="18">
        <f t="shared" si="1"/>
        <v>18</v>
      </c>
      <c r="B21" s="19"/>
      <c r="C21" s="20"/>
      <c r="D21" s="21"/>
      <c r="E21" s="21"/>
      <c r="F21" s="28"/>
      <c r="G21" s="22"/>
      <c r="H21" s="22"/>
      <c r="I21" s="22">
        <f t="shared" si="0"/>
        <v>0</v>
      </c>
      <c r="J21" s="28"/>
    </row>
    <row r="22" spans="1:10">
      <c r="A22" s="18">
        <f t="shared" si="1"/>
        <v>19</v>
      </c>
      <c r="B22" s="19"/>
      <c r="C22" s="20"/>
      <c r="D22" s="21"/>
      <c r="E22" s="21"/>
      <c r="F22" s="28"/>
      <c r="G22" s="22"/>
      <c r="H22" s="22"/>
      <c r="I22" s="22">
        <f t="shared" si="0"/>
        <v>0</v>
      </c>
      <c r="J22" s="28"/>
    </row>
    <row r="23" spans="1:10">
      <c r="A23" s="18">
        <f t="shared" si="1"/>
        <v>20</v>
      </c>
      <c r="B23" s="19"/>
      <c r="C23" s="20"/>
      <c r="D23" s="21"/>
      <c r="E23" s="21"/>
      <c r="F23" s="28"/>
      <c r="G23" s="22"/>
      <c r="H23" s="22"/>
      <c r="I23" s="22">
        <f t="shared" si="0"/>
        <v>0</v>
      </c>
      <c r="J23" s="28"/>
    </row>
    <row r="24" spans="1:10">
      <c r="A24" s="18">
        <f t="shared" si="1"/>
        <v>21</v>
      </c>
      <c r="B24" s="19"/>
      <c r="C24" s="20"/>
      <c r="D24" s="21"/>
      <c r="E24" s="21"/>
      <c r="F24" s="28"/>
      <c r="G24" s="22"/>
      <c r="H24" s="22"/>
      <c r="I24" s="22">
        <f t="shared" si="0"/>
        <v>0</v>
      </c>
      <c r="J24" s="28"/>
    </row>
    <row r="25" spans="1:10">
      <c r="A25" s="18">
        <f>A24+1</f>
        <v>22</v>
      </c>
      <c r="B25" s="19"/>
      <c r="C25" s="20"/>
      <c r="D25" s="21"/>
      <c r="E25" s="21"/>
      <c r="F25" s="28"/>
      <c r="G25" s="22"/>
      <c r="H25" s="22"/>
      <c r="I25" s="22">
        <f t="shared" si="0"/>
        <v>0</v>
      </c>
      <c r="J25" s="28"/>
    </row>
    <row r="26" spans="1:10">
      <c r="A26" s="18">
        <f>A25+1</f>
        <v>23</v>
      </c>
      <c r="B26" s="19"/>
      <c r="C26" s="20"/>
      <c r="D26" s="21"/>
      <c r="E26" s="21"/>
      <c r="F26" s="28"/>
      <c r="G26" s="22"/>
      <c r="H26" s="22"/>
      <c r="I26" s="22">
        <f t="shared" si="0"/>
        <v>0</v>
      </c>
      <c r="J26" s="28"/>
    </row>
    <row r="27" spans="1:10">
      <c r="A27" s="18">
        <f>A26+1</f>
        <v>24</v>
      </c>
      <c r="B27" s="19"/>
      <c r="C27" s="20"/>
      <c r="D27" s="21"/>
      <c r="E27" s="21"/>
      <c r="F27" s="28"/>
      <c r="G27" s="22"/>
      <c r="H27" s="22"/>
      <c r="I27" s="22">
        <f t="shared" si="0"/>
        <v>0</v>
      </c>
      <c r="J27" s="28"/>
    </row>
    <row r="28" spans="1:10">
      <c r="A28" s="18">
        <f>A27+1</f>
        <v>25</v>
      </c>
      <c r="B28" s="19"/>
      <c r="C28" s="20"/>
      <c r="D28" s="21"/>
      <c r="E28" s="21"/>
      <c r="F28" s="28"/>
      <c r="G28" s="22"/>
      <c r="H28" s="22"/>
      <c r="I28" s="22">
        <f t="shared" si="0"/>
        <v>0</v>
      </c>
      <c r="J28" s="28"/>
    </row>
    <row r="29" spans="1:10">
      <c r="A29" s="18">
        <f t="shared" si="1"/>
        <v>26</v>
      </c>
      <c r="B29" s="19"/>
      <c r="C29" s="20"/>
      <c r="D29" s="21"/>
      <c r="E29" s="21"/>
      <c r="F29" s="28"/>
      <c r="G29" s="22"/>
      <c r="H29" s="22"/>
      <c r="I29" s="22">
        <f t="shared" si="0"/>
        <v>0</v>
      </c>
      <c r="J29" s="28"/>
    </row>
    <row r="30" spans="1:10">
      <c r="A30" s="18">
        <f t="shared" si="1"/>
        <v>27</v>
      </c>
      <c r="B30" s="19"/>
      <c r="C30" s="20"/>
      <c r="D30" s="21"/>
      <c r="E30" s="21"/>
      <c r="F30" s="28"/>
      <c r="G30" s="22"/>
      <c r="H30" s="22"/>
      <c r="I30" s="22">
        <f t="shared" si="0"/>
        <v>0</v>
      </c>
      <c r="J30" s="28"/>
    </row>
    <row r="31" spans="1:10">
      <c r="A31" s="18">
        <f t="shared" si="1"/>
        <v>28</v>
      </c>
      <c r="B31" s="19"/>
      <c r="C31" s="20"/>
      <c r="D31" s="21"/>
      <c r="E31" s="21"/>
      <c r="F31" s="28"/>
      <c r="G31" s="22"/>
      <c r="H31" s="22"/>
      <c r="I31" s="22">
        <f t="shared" si="0"/>
        <v>0</v>
      </c>
      <c r="J31" s="28"/>
    </row>
    <row r="32" spans="1:10">
      <c r="A32" s="18">
        <f t="shared" si="1"/>
        <v>29</v>
      </c>
      <c r="B32" s="19"/>
      <c r="C32" s="20"/>
      <c r="D32" s="21"/>
      <c r="E32" s="21"/>
      <c r="F32" s="28"/>
      <c r="G32" s="22"/>
      <c r="H32" s="22"/>
      <c r="I32" s="22">
        <f t="shared" si="0"/>
        <v>0</v>
      </c>
      <c r="J32" s="28"/>
    </row>
    <row r="33" spans="1:10">
      <c r="A33" s="18">
        <f t="shared" si="1"/>
        <v>30</v>
      </c>
      <c r="B33" s="19"/>
      <c r="C33" s="20"/>
      <c r="D33" s="21"/>
      <c r="E33" s="21"/>
      <c r="F33" s="28"/>
      <c r="G33" s="22"/>
      <c r="H33" s="22"/>
      <c r="I33" s="22">
        <f t="shared" si="0"/>
        <v>0</v>
      </c>
      <c r="J33" s="28"/>
    </row>
    <row r="34" spans="1:10">
      <c r="A34" s="18">
        <f t="shared" si="1"/>
        <v>31</v>
      </c>
      <c r="B34" s="19"/>
      <c r="C34" s="20"/>
      <c r="D34" s="21"/>
      <c r="E34" s="21"/>
      <c r="F34" s="28"/>
      <c r="G34" s="22"/>
      <c r="H34" s="22"/>
      <c r="I34" s="22">
        <f t="shared" si="0"/>
        <v>0</v>
      </c>
      <c r="J34" s="28"/>
    </row>
    <row r="35" spans="1:10">
      <c r="A35" s="18">
        <f>A34+1</f>
        <v>32</v>
      </c>
      <c r="B35" s="19"/>
      <c r="C35" s="20"/>
      <c r="D35" s="21"/>
      <c r="E35" s="21"/>
      <c r="F35" s="28"/>
      <c r="G35" s="22"/>
      <c r="H35" s="22"/>
      <c r="I35" s="22">
        <f t="shared" si="0"/>
        <v>0</v>
      </c>
      <c r="J35" s="28"/>
    </row>
    <row r="36" spans="1:10" s="7" customFormat="1">
      <c r="A36" s="18">
        <f>A35+1</f>
        <v>33</v>
      </c>
      <c r="B36" s="19"/>
      <c r="C36" s="20"/>
      <c r="D36" s="21"/>
      <c r="E36" s="21"/>
      <c r="F36" s="28"/>
      <c r="G36" s="22"/>
      <c r="H36" s="22"/>
      <c r="I36" s="22">
        <f t="shared" si="0"/>
        <v>0</v>
      </c>
      <c r="J36" s="28"/>
    </row>
    <row r="37" spans="1:10" s="7" customFormat="1">
      <c r="A37" s="18">
        <f t="shared" si="1"/>
        <v>34</v>
      </c>
      <c r="B37" s="19"/>
      <c r="C37" s="20"/>
      <c r="D37" s="21"/>
      <c r="E37" s="21"/>
      <c r="F37" s="28"/>
      <c r="G37" s="22"/>
      <c r="H37" s="22"/>
      <c r="I37" s="22">
        <f t="shared" si="0"/>
        <v>0</v>
      </c>
      <c r="J37" s="28"/>
    </row>
    <row r="38" spans="1:10">
      <c r="A38" s="18">
        <f t="shared" si="1"/>
        <v>35</v>
      </c>
      <c r="B38" s="19"/>
      <c r="C38" s="20"/>
      <c r="D38" s="21"/>
      <c r="E38" s="21"/>
      <c r="F38" s="28"/>
      <c r="G38" s="22"/>
      <c r="H38" s="22"/>
      <c r="I38" s="22">
        <f t="shared" si="0"/>
        <v>0</v>
      </c>
      <c r="J38" s="28"/>
    </row>
    <row r="39" spans="1:10">
      <c r="A39" s="18">
        <f t="shared" si="1"/>
        <v>36</v>
      </c>
      <c r="B39" s="23"/>
      <c r="C39" s="25"/>
      <c r="D39" s="24"/>
      <c r="E39" s="21"/>
      <c r="F39" s="28"/>
      <c r="G39" s="22"/>
      <c r="H39" s="22"/>
      <c r="I39" s="22">
        <f t="shared" si="0"/>
        <v>0</v>
      </c>
      <c r="J39" s="28"/>
    </row>
    <row r="40" spans="1:10">
      <c r="A40" s="18">
        <f t="shared" si="1"/>
        <v>37</v>
      </c>
      <c r="B40" s="23"/>
      <c r="C40" s="25"/>
      <c r="D40" s="24"/>
      <c r="E40" s="21"/>
      <c r="F40" s="28"/>
      <c r="G40" s="22"/>
      <c r="H40" s="22"/>
      <c r="I40" s="22">
        <f t="shared" si="0"/>
        <v>0</v>
      </c>
      <c r="J40" s="28"/>
    </row>
    <row r="41" spans="1:10">
      <c r="A41" s="18">
        <f t="shared" si="1"/>
        <v>38</v>
      </c>
      <c r="B41" s="27"/>
      <c r="C41" s="25"/>
      <c r="D41" s="24"/>
      <c r="E41" s="21"/>
      <c r="F41" s="28"/>
      <c r="G41" s="22"/>
      <c r="H41" s="22"/>
      <c r="I41" s="22">
        <f t="shared" si="0"/>
        <v>0</v>
      </c>
      <c r="J41" s="28"/>
    </row>
    <row r="42" spans="1:10" s="7" customFormat="1">
      <c r="A42" s="18">
        <f t="shared" si="1"/>
        <v>39</v>
      </c>
      <c r="B42" s="23"/>
      <c r="C42" s="25"/>
      <c r="D42" s="24"/>
      <c r="E42" s="21"/>
      <c r="F42" s="28"/>
      <c r="G42" s="22"/>
      <c r="H42" s="22"/>
      <c r="I42" s="22">
        <f t="shared" si="0"/>
        <v>0</v>
      </c>
      <c r="J42" s="28"/>
    </row>
    <row r="43" spans="1:10">
      <c r="A43" s="18">
        <f t="shared" si="1"/>
        <v>40</v>
      </c>
      <c r="B43" s="23"/>
      <c r="C43" s="25"/>
      <c r="D43" s="24"/>
      <c r="E43" s="21"/>
      <c r="F43" s="28"/>
      <c r="G43" s="22"/>
      <c r="H43" s="22"/>
      <c r="I43" s="22">
        <f t="shared" si="0"/>
        <v>0</v>
      </c>
      <c r="J43" s="28"/>
    </row>
    <row r="44" spans="1:10">
      <c r="A44" s="18">
        <f t="shared" si="1"/>
        <v>41</v>
      </c>
      <c r="B44" s="23"/>
      <c r="C44" s="25"/>
      <c r="D44" s="24"/>
      <c r="E44" s="21"/>
      <c r="F44" s="28"/>
      <c r="G44" s="22"/>
      <c r="H44" s="22"/>
      <c r="I44" s="22">
        <f t="shared" si="0"/>
        <v>0</v>
      </c>
      <c r="J44" s="28"/>
    </row>
    <row r="45" spans="1:10">
      <c r="A45" s="18">
        <f t="shared" si="1"/>
        <v>42</v>
      </c>
      <c r="B45" s="23"/>
      <c r="C45" s="25"/>
      <c r="D45" s="24"/>
      <c r="E45" s="21"/>
      <c r="F45" s="28"/>
      <c r="G45" s="22"/>
      <c r="H45" s="22"/>
      <c r="I45" s="22">
        <f t="shared" si="0"/>
        <v>0</v>
      </c>
      <c r="J45" s="28"/>
    </row>
    <row r="46" spans="1:10">
      <c r="A46" s="18">
        <f t="shared" si="1"/>
        <v>43</v>
      </c>
      <c r="B46" s="23"/>
      <c r="C46" s="25"/>
      <c r="D46" s="26"/>
      <c r="E46" s="24"/>
      <c r="F46" s="28"/>
      <c r="G46" s="22"/>
      <c r="H46" s="22"/>
      <c r="I46" s="22">
        <f t="shared" si="0"/>
        <v>0</v>
      </c>
      <c r="J46" s="28"/>
    </row>
    <row r="47" spans="1:10">
      <c r="A47" s="18">
        <f t="shared" si="1"/>
        <v>44</v>
      </c>
      <c r="B47" s="23"/>
      <c r="C47" s="25"/>
      <c r="D47" s="26"/>
      <c r="E47" s="24"/>
      <c r="F47" s="28"/>
      <c r="G47" s="22"/>
      <c r="H47" s="22"/>
      <c r="I47" s="22">
        <f t="shared" si="0"/>
        <v>0</v>
      </c>
      <c r="J47" s="28"/>
    </row>
    <row r="48" spans="1:10">
      <c r="A48" s="18">
        <f t="shared" si="1"/>
        <v>45</v>
      </c>
      <c r="B48" s="23"/>
      <c r="C48" s="25"/>
      <c r="D48" s="26"/>
      <c r="E48" s="24"/>
      <c r="F48" s="28"/>
      <c r="G48" s="22"/>
      <c r="H48" s="22"/>
      <c r="I48" s="22">
        <f t="shared" si="0"/>
        <v>0</v>
      </c>
      <c r="J48" s="28"/>
    </row>
    <row r="49" spans="1:11">
      <c r="A49" s="18">
        <f t="shared" si="1"/>
        <v>46</v>
      </c>
      <c r="B49" s="23"/>
      <c r="C49" s="25"/>
      <c r="D49" s="26"/>
      <c r="E49" s="24"/>
      <c r="F49" s="28"/>
      <c r="G49" s="22"/>
      <c r="H49" s="22"/>
      <c r="I49" s="22">
        <f t="shared" si="0"/>
        <v>0</v>
      </c>
      <c r="J49" s="28"/>
    </row>
    <row r="50" spans="1:11">
      <c r="A50" s="18">
        <f t="shared" si="1"/>
        <v>47</v>
      </c>
      <c r="B50" s="19"/>
      <c r="C50" s="25"/>
      <c r="D50" s="21"/>
      <c r="E50" s="21"/>
      <c r="F50" s="28"/>
      <c r="G50" s="22"/>
      <c r="H50" s="22"/>
      <c r="I50" s="22">
        <f t="shared" si="0"/>
        <v>0</v>
      </c>
      <c r="J50" s="28"/>
    </row>
    <row r="51" spans="1:11">
      <c r="A51" s="18">
        <f t="shared" si="1"/>
        <v>48</v>
      </c>
      <c r="B51" s="23"/>
      <c r="C51" s="25"/>
      <c r="D51" s="26"/>
      <c r="E51" s="24"/>
      <c r="F51" s="28"/>
      <c r="G51" s="22"/>
      <c r="H51" s="22"/>
      <c r="I51" s="22">
        <f t="shared" si="0"/>
        <v>0</v>
      </c>
      <c r="J51" s="28"/>
    </row>
    <row r="52" spans="1:11">
      <c r="A52" s="18">
        <f t="shared" si="1"/>
        <v>49</v>
      </c>
      <c r="B52" s="19"/>
      <c r="C52" s="25"/>
      <c r="D52" s="21"/>
      <c r="E52" s="21"/>
      <c r="F52" s="28"/>
      <c r="G52" s="22"/>
      <c r="H52" s="22"/>
      <c r="I52" s="22">
        <f t="shared" si="0"/>
        <v>0</v>
      </c>
      <c r="J52" s="28"/>
    </row>
    <row r="53" spans="1:11">
      <c r="A53" s="18">
        <f t="shared" si="1"/>
        <v>50</v>
      </c>
      <c r="B53" s="23"/>
      <c r="C53" s="25"/>
      <c r="D53" s="26"/>
      <c r="E53" s="24"/>
      <c r="F53" s="28"/>
      <c r="G53" s="22"/>
      <c r="H53" s="22"/>
      <c r="I53" s="22">
        <f t="shared" si="0"/>
        <v>0</v>
      </c>
      <c r="J53" s="28"/>
    </row>
    <row r="54" spans="1:11">
      <c r="A54" s="18">
        <f t="shared" si="1"/>
        <v>51</v>
      </c>
      <c r="B54" s="19"/>
      <c r="C54" s="25"/>
      <c r="D54" s="21"/>
      <c r="E54" s="21"/>
      <c r="F54" s="28"/>
      <c r="G54" s="22"/>
      <c r="H54" s="22"/>
      <c r="I54" s="22">
        <f t="shared" si="0"/>
        <v>0</v>
      </c>
      <c r="J54" s="28"/>
    </row>
    <row r="55" spans="1:11">
      <c r="A55" s="18">
        <f t="shared" si="1"/>
        <v>52</v>
      </c>
      <c r="B55" s="23"/>
      <c r="C55" s="25"/>
      <c r="D55" s="26"/>
      <c r="E55" s="24"/>
      <c r="F55" s="28"/>
      <c r="G55" s="22"/>
      <c r="H55" s="22"/>
      <c r="I55" s="22">
        <f t="shared" si="0"/>
        <v>0</v>
      </c>
      <c r="J55" s="28"/>
    </row>
    <row r="56" spans="1:11">
      <c r="A56" s="18">
        <f t="shared" si="1"/>
        <v>53</v>
      </c>
      <c r="B56" s="19"/>
      <c r="C56" s="25"/>
      <c r="D56" s="21"/>
      <c r="E56" s="21"/>
      <c r="F56" s="28"/>
      <c r="G56" s="22"/>
      <c r="H56" s="22"/>
      <c r="I56" s="22">
        <f t="shared" si="0"/>
        <v>0</v>
      </c>
      <c r="J56" s="28"/>
    </row>
    <row r="57" spans="1:11">
      <c r="A57" s="18">
        <f t="shared" si="1"/>
        <v>54</v>
      </c>
      <c r="B57" s="23"/>
      <c r="C57" s="25"/>
      <c r="D57" s="26"/>
      <c r="E57" s="24"/>
      <c r="F57" s="28"/>
      <c r="G57" s="22"/>
      <c r="H57" s="22"/>
      <c r="I57" s="22">
        <f t="shared" si="0"/>
        <v>0</v>
      </c>
      <c r="J57" s="28"/>
      <c r="K57" s="3"/>
    </row>
    <row r="58" spans="1:11">
      <c r="A58" s="18">
        <f t="shared" si="1"/>
        <v>55</v>
      </c>
      <c r="B58" s="19"/>
      <c r="C58" s="25"/>
      <c r="D58" s="21"/>
      <c r="E58" s="21"/>
      <c r="F58" s="28"/>
      <c r="G58" s="22"/>
      <c r="H58" s="22"/>
      <c r="I58" s="22">
        <f t="shared" si="0"/>
        <v>0</v>
      </c>
      <c r="J58" s="28"/>
    </row>
    <row r="59" spans="1:11">
      <c r="A59" s="18">
        <f t="shared" si="1"/>
        <v>56</v>
      </c>
      <c r="B59" s="23"/>
      <c r="C59" s="25"/>
      <c r="D59" s="26"/>
      <c r="E59" s="24"/>
      <c r="F59" s="28"/>
      <c r="G59" s="22"/>
      <c r="H59" s="22"/>
      <c r="I59" s="22">
        <f t="shared" si="0"/>
        <v>0</v>
      </c>
      <c r="J59" s="28"/>
    </row>
    <row r="60" spans="1:11">
      <c r="A60" s="18">
        <f t="shared" si="1"/>
        <v>57</v>
      </c>
      <c r="B60" s="19"/>
      <c r="C60" s="20"/>
      <c r="D60" s="21"/>
      <c r="E60" s="21"/>
      <c r="F60" s="28"/>
      <c r="G60" s="22"/>
      <c r="H60" s="22"/>
      <c r="I60" s="22">
        <f t="shared" si="0"/>
        <v>0</v>
      </c>
      <c r="J60" s="28"/>
    </row>
    <row r="61" spans="1:11">
      <c r="A61" s="18">
        <f t="shared" si="1"/>
        <v>58</v>
      </c>
      <c r="B61" s="19"/>
      <c r="C61" s="20"/>
      <c r="D61" s="21"/>
      <c r="E61" s="21"/>
      <c r="F61" s="28"/>
      <c r="G61" s="22"/>
      <c r="H61" s="22"/>
      <c r="I61" s="22">
        <f t="shared" si="0"/>
        <v>0</v>
      </c>
      <c r="J61" s="28"/>
    </row>
    <row r="62" spans="1:11">
      <c r="A62" s="18">
        <f t="shared" si="1"/>
        <v>59</v>
      </c>
      <c r="B62" s="19"/>
      <c r="C62" s="20"/>
      <c r="D62" s="21"/>
      <c r="E62" s="21"/>
      <c r="F62" s="28"/>
      <c r="G62" s="22"/>
      <c r="H62" s="22"/>
      <c r="I62" s="22">
        <f t="shared" si="0"/>
        <v>0</v>
      </c>
      <c r="J62" s="28"/>
    </row>
    <row r="63" spans="1:11" s="7" customFormat="1">
      <c r="A63" s="18">
        <f t="shared" si="1"/>
        <v>60</v>
      </c>
      <c r="B63" s="19"/>
      <c r="C63" s="20"/>
      <c r="D63" s="21"/>
      <c r="E63" s="21"/>
      <c r="F63" s="28"/>
      <c r="G63" s="22"/>
      <c r="H63" s="22"/>
      <c r="I63" s="22">
        <f t="shared" si="0"/>
        <v>0</v>
      </c>
      <c r="J63" s="28"/>
    </row>
    <row r="64" spans="1:11" s="7" customFormat="1">
      <c r="A64" s="18">
        <f>A63+1</f>
        <v>61</v>
      </c>
      <c r="B64" s="19"/>
      <c r="C64" s="20"/>
      <c r="D64" s="21"/>
      <c r="E64" s="21"/>
      <c r="F64" s="28"/>
      <c r="G64" s="22"/>
      <c r="H64" s="22"/>
      <c r="I64" s="22">
        <f t="shared" si="0"/>
        <v>0</v>
      </c>
      <c r="J64" s="28"/>
    </row>
    <row r="65" spans="1:10">
      <c r="A65" s="18">
        <f t="shared" si="1"/>
        <v>62</v>
      </c>
      <c r="B65" s="19"/>
      <c r="C65" s="20"/>
      <c r="D65" s="21"/>
      <c r="E65" s="21"/>
      <c r="F65" s="28"/>
      <c r="G65" s="22"/>
      <c r="H65" s="22"/>
      <c r="I65" s="22">
        <f t="shared" si="0"/>
        <v>0</v>
      </c>
      <c r="J65" s="28"/>
    </row>
    <row r="66" spans="1:10">
      <c r="A66" s="18">
        <f t="shared" si="1"/>
        <v>63</v>
      </c>
      <c r="B66" s="19"/>
      <c r="C66" s="20"/>
      <c r="D66" s="21"/>
      <c r="E66" s="21"/>
      <c r="F66" s="28"/>
      <c r="G66" s="22"/>
      <c r="H66" s="22"/>
      <c r="I66" s="22">
        <f t="shared" si="0"/>
        <v>0</v>
      </c>
      <c r="J66" s="28"/>
    </row>
    <row r="67" spans="1:10">
      <c r="A67" s="18">
        <f t="shared" si="1"/>
        <v>64</v>
      </c>
      <c r="B67" s="19"/>
      <c r="C67" s="20"/>
      <c r="D67" s="21"/>
      <c r="E67" s="21"/>
      <c r="F67" s="28"/>
      <c r="G67" s="22"/>
      <c r="H67" s="22"/>
      <c r="I67" s="22">
        <f t="shared" si="0"/>
        <v>0</v>
      </c>
      <c r="J67" s="28"/>
    </row>
    <row r="68" spans="1:10" s="7" customFormat="1">
      <c r="A68" s="18">
        <f t="shared" si="1"/>
        <v>65</v>
      </c>
      <c r="B68" s="19"/>
      <c r="C68" s="20"/>
      <c r="D68" s="21"/>
      <c r="E68" s="21"/>
      <c r="F68" s="28"/>
      <c r="G68" s="22"/>
      <c r="H68" s="22"/>
      <c r="I68" s="22">
        <f t="shared" si="0"/>
        <v>0</v>
      </c>
      <c r="J68" s="28"/>
    </row>
    <row r="69" spans="1:10" s="7" customFormat="1">
      <c r="A69" s="18">
        <f t="shared" si="1"/>
        <v>66</v>
      </c>
      <c r="B69" s="19"/>
      <c r="C69" s="20"/>
      <c r="D69" s="21"/>
      <c r="E69" s="21"/>
      <c r="F69" s="28"/>
      <c r="G69" s="22"/>
      <c r="H69" s="22"/>
      <c r="I69" s="22">
        <f t="shared" si="0"/>
        <v>0</v>
      </c>
      <c r="J69" s="28"/>
    </row>
    <row r="70" spans="1:10">
      <c r="A70" s="18">
        <f t="shared" si="1"/>
        <v>67</v>
      </c>
      <c r="B70" s="19"/>
      <c r="C70" s="20"/>
      <c r="D70" s="21"/>
      <c r="E70" s="21"/>
      <c r="F70" s="28"/>
      <c r="G70" s="22"/>
      <c r="H70" s="22"/>
      <c r="I70" s="22">
        <f t="shared" ref="I70:I293" si="2">G70-H70</f>
        <v>0</v>
      </c>
      <c r="J70" s="28"/>
    </row>
    <row r="71" spans="1:10">
      <c r="A71" s="18">
        <f t="shared" si="1"/>
        <v>68</v>
      </c>
      <c r="B71" s="19"/>
      <c r="C71" s="20"/>
      <c r="D71" s="21"/>
      <c r="E71" s="21"/>
      <c r="F71" s="28"/>
      <c r="G71" s="22"/>
      <c r="H71" s="22"/>
      <c r="I71" s="22">
        <f t="shared" si="2"/>
        <v>0</v>
      </c>
      <c r="J71" s="28"/>
    </row>
    <row r="72" spans="1:10">
      <c r="A72" s="18">
        <f t="shared" si="1"/>
        <v>69</v>
      </c>
      <c r="B72" s="19"/>
      <c r="C72" s="20"/>
      <c r="D72" s="21"/>
      <c r="E72" s="21"/>
      <c r="F72" s="28"/>
      <c r="G72" s="22"/>
      <c r="H72" s="22"/>
      <c r="I72" s="22">
        <f t="shared" si="2"/>
        <v>0</v>
      </c>
      <c r="J72" s="28"/>
    </row>
    <row r="73" spans="1:10">
      <c r="A73" s="18">
        <f t="shared" ref="A73:A103" si="3">A72+1</f>
        <v>70</v>
      </c>
      <c r="B73" s="19"/>
      <c r="C73" s="20"/>
      <c r="D73" s="21"/>
      <c r="E73" s="21"/>
      <c r="F73" s="28"/>
      <c r="G73" s="22"/>
      <c r="H73" s="22"/>
      <c r="I73" s="22">
        <f t="shared" si="2"/>
        <v>0</v>
      </c>
      <c r="J73" s="28"/>
    </row>
    <row r="74" spans="1:10" s="7" customFormat="1">
      <c r="A74" s="18">
        <f t="shared" si="3"/>
        <v>71</v>
      </c>
      <c r="B74" s="19"/>
      <c r="C74" s="20"/>
      <c r="D74" s="21"/>
      <c r="E74" s="21"/>
      <c r="F74" s="28"/>
      <c r="G74" s="22"/>
      <c r="H74" s="22"/>
      <c r="I74" s="22">
        <f t="shared" si="2"/>
        <v>0</v>
      </c>
      <c r="J74" s="28"/>
    </row>
    <row r="75" spans="1:10" s="7" customFormat="1">
      <c r="A75" s="18">
        <f t="shared" si="3"/>
        <v>72</v>
      </c>
      <c r="B75" s="19"/>
      <c r="C75" s="20"/>
      <c r="D75" s="21"/>
      <c r="E75" s="21"/>
      <c r="F75" s="28"/>
      <c r="G75" s="22"/>
      <c r="H75" s="22"/>
      <c r="I75" s="22">
        <f t="shared" si="2"/>
        <v>0</v>
      </c>
      <c r="J75" s="28"/>
    </row>
    <row r="76" spans="1:10" s="7" customFormat="1">
      <c r="A76" s="18">
        <f t="shared" si="3"/>
        <v>73</v>
      </c>
      <c r="B76" s="19"/>
      <c r="C76" s="20"/>
      <c r="D76" s="21"/>
      <c r="E76" s="21"/>
      <c r="F76" s="28"/>
      <c r="G76" s="22"/>
      <c r="H76" s="22"/>
      <c r="I76" s="22">
        <f t="shared" si="2"/>
        <v>0</v>
      </c>
      <c r="J76" s="28"/>
    </row>
    <row r="77" spans="1:10" s="7" customFormat="1">
      <c r="A77" s="18">
        <f t="shared" si="3"/>
        <v>74</v>
      </c>
      <c r="B77" s="19"/>
      <c r="C77" s="20"/>
      <c r="D77" s="21"/>
      <c r="E77" s="21"/>
      <c r="F77" s="28"/>
      <c r="G77" s="22"/>
      <c r="H77" s="22"/>
      <c r="I77" s="22">
        <f t="shared" si="2"/>
        <v>0</v>
      </c>
      <c r="J77" s="28"/>
    </row>
    <row r="78" spans="1:10">
      <c r="A78" s="18">
        <f t="shared" si="3"/>
        <v>75</v>
      </c>
      <c r="B78" s="27"/>
      <c r="C78" s="29"/>
      <c r="D78" s="26"/>
      <c r="E78" s="24"/>
      <c r="F78" s="28"/>
      <c r="G78" s="22"/>
      <c r="H78" s="22"/>
      <c r="I78" s="22">
        <f t="shared" si="2"/>
        <v>0</v>
      </c>
      <c r="J78" s="28"/>
    </row>
    <row r="79" spans="1:10">
      <c r="A79" s="18">
        <f t="shared" si="3"/>
        <v>76</v>
      </c>
      <c r="B79" s="19"/>
      <c r="C79" s="29"/>
      <c r="D79" s="21"/>
      <c r="E79" s="21"/>
      <c r="F79" s="28"/>
      <c r="G79" s="22"/>
      <c r="H79" s="22"/>
      <c r="I79" s="22">
        <f t="shared" si="2"/>
        <v>0</v>
      </c>
      <c r="J79" s="28"/>
    </row>
    <row r="80" spans="1:10">
      <c r="A80" s="18">
        <f t="shared" si="3"/>
        <v>77</v>
      </c>
      <c r="B80" s="19"/>
      <c r="C80" s="20"/>
      <c r="D80" s="21"/>
      <c r="E80" s="21"/>
      <c r="F80" s="28"/>
      <c r="G80" s="22"/>
      <c r="H80" s="22"/>
      <c r="I80" s="22">
        <f t="shared" si="2"/>
        <v>0</v>
      </c>
      <c r="J80" s="28"/>
    </row>
    <row r="81" spans="1:10" s="8" customFormat="1">
      <c r="A81" s="18">
        <f t="shared" si="3"/>
        <v>78</v>
      </c>
      <c r="B81" s="19"/>
      <c r="C81" s="20"/>
      <c r="D81" s="21"/>
      <c r="E81" s="21"/>
      <c r="F81" s="28"/>
      <c r="G81" s="22"/>
      <c r="H81" s="22"/>
      <c r="I81" s="22">
        <f t="shared" si="2"/>
        <v>0</v>
      </c>
      <c r="J81" s="28"/>
    </row>
    <row r="82" spans="1:10">
      <c r="A82" s="18">
        <f t="shared" si="3"/>
        <v>79</v>
      </c>
      <c r="B82" s="19"/>
      <c r="C82" s="20"/>
      <c r="D82" s="21"/>
      <c r="E82" s="21"/>
      <c r="F82" s="28"/>
      <c r="G82" s="22"/>
      <c r="H82" s="22"/>
      <c r="I82" s="22">
        <f t="shared" si="2"/>
        <v>0</v>
      </c>
      <c r="J82" s="28"/>
    </row>
    <row r="83" spans="1:10">
      <c r="A83" s="18">
        <f t="shared" si="3"/>
        <v>80</v>
      </c>
      <c r="B83" s="19"/>
      <c r="C83" s="20"/>
      <c r="D83" s="21"/>
      <c r="E83" s="30"/>
      <c r="F83" s="28"/>
      <c r="G83" s="22"/>
      <c r="H83" s="22"/>
      <c r="I83" s="22">
        <f t="shared" si="2"/>
        <v>0</v>
      </c>
      <c r="J83" s="28"/>
    </row>
    <row r="84" spans="1:10" s="8" customFormat="1">
      <c r="A84" s="18">
        <f t="shared" si="3"/>
        <v>81</v>
      </c>
      <c r="B84" s="19"/>
      <c r="C84" s="20"/>
      <c r="D84" s="21"/>
      <c r="E84" s="21"/>
      <c r="F84" s="28"/>
      <c r="G84" s="22"/>
      <c r="H84" s="22"/>
      <c r="I84" s="22">
        <f t="shared" si="2"/>
        <v>0</v>
      </c>
      <c r="J84" s="28"/>
    </row>
    <row r="85" spans="1:10" s="8" customFormat="1">
      <c r="A85" s="18">
        <f t="shared" si="3"/>
        <v>82</v>
      </c>
      <c r="B85" s="19"/>
      <c r="C85" s="20"/>
      <c r="D85" s="21"/>
      <c r="E85" s="21"/>
      <c r="F85" s="28"/>
      <c r="G85" s="22"/>
      <c r="H85" s="22"/>
      <c r="I85" s="22">
        <f t="shared" si="2"/>
        <v>0</v>
      </c>
      <c r="J85" s="28"/>
    </row>
    <row r="86" spans="1:10">
      <c r="A86" s="18">
        <f t="shared" si="3"/>
        <v>83</v>
      </c>
      <c r="B86" s="19"/>
      <c r="C86" s="20"/>
      <c r="D86" s="21"/>
      <c r="E86" s="21"/>
      <c r="F86" s="28"/>
      <c r="G86" s="22"/>
      <c r="H86" s="22"/>
      <c r="I86" s="22">
        <f t="shared" si="2"/>
        <v>0</v>
      </c>
      <c r="J86" s="28"/>
    </row>
    <row r="87" spans="1:10" s="7" customFormat="1">
      <c r="A87" s="18">
        <f t="shared" si="3"/>
        <v>84</v>
      </c>
      <c r="B87" s="19"/>
      <c r="C87" s="20"/>
      <c r="D87" s="21"/>
      <c r="E87" s="21"/>
      <c r="F87" s="28"/>
      <c r="G87" s="22"/>
      <c r="H87" s="22"/>
      <c r="I87" s="22">
        <f t="shared" si="2"/>
        <v>0</v>
      </c>
      <c r="J87" s="28"/>
    </row>
    <row r="88" spans="1:10" s="8" customFormat="1">
      <c r="A88" s="18">
        <f t="shared" si="3"/>
        <v>85</v>
      </c>
      <c r="B88" s="19"/>
      <c r="C88" s="20"/>
      <c r="D88" s="21"/>
      <c r="E88" s="21"/>
      <c r="F88" s="28"/>
      <c r="G88" s="22"/>
      <c r="H88" s="22"/>
      <c r="I88" s="22">
        <f t="shared" si="2"/>
        <v>0</v>
      </c>
      <c r="J88" s="28"/>
    </row>
    <row r="89" spans="1:10">
      <c r="A89" s="18">
        <f t="shared" si="3"/>
        <v>86</v>
      </c>
      <c r="B89" s="19"/>
      <c r="C89" s="20"/>
      <c r="D89" s="21"/>
      <c r="E89" s="21"/>
      <c r="F89" s="28"/>
      <c r="G89" s="22"/>
      <c r="H89" s="22"/>
      <c r="I89" s="22">
        <f t="shared" si="2"/>
        <v>0</v>
      </c>
      <c r="J89" s="28"/>
    </row>
    <row r="90" spans="1:10">
      <c r="A90" s="18">
        <f t="shared" si="3"/>
        <v>87</v>
      </c>
      <c r="B90" s="19"/>
      <c r="C90" s="20"/>
      <c r="D90" s="21"/>
      <c r="E90" s="21"/>
      <c r="F90" s="28"/>
      <c r="G90" s="22"/>
      <c r="H90" s="22"/>
      <c r="I90" s="22">
        <f t="shared" si="2"/>
        <v>0</v>
      </c>
      <c r="J90" s="28"/>
    </row>
    <row r="91" spans="1:10">
      <c r="A91" s="18">
        <f t="shared" si="3"/>
        <v>88</v>
      </c>
      <c r="B91" s="19"/>
      <c r="C91" s="20"/>
      <c r="D91" s="21"/>
      <c r="E91" s="21"/>
      <c r="F91" s="28"/>
      <c r="G91" s="22"/>
      <c r="H91" s="22"/>
      <c r="I91" s="22">
        <f t="shared" si="2"/>
        <v>0</v>
      </c>
      <c r="J91" s="28"/>
    </row>
    <row r="92" spans="1:10">
      <c r="A92" s="18">
        <f t="shared" si="3"/>
        <v>89</v>
      </c>
      <c r="B92" s="19"/>
      <c r="C92" s="20"/>
      <c r="D92" s="21"/>
      <c r="E92" s="21"/>
      <c r="F92" s="28"/>
      <c r="G92" s="22"/>
      <c r="H92" s="22"/>
      <c r="I92" s="22">
        <f t="shared" si="2"/>
        <v>0</v>
      </c>
      <c r="J92" s="28"/>
    </row>
    <row r="93" spans="1:10">
      <c r="A93" s="18">
        <f t="shared" si="3"/>
        <v>90</v>
      </c>
      <c r="B93" s="19"/>
      <c r="C93" s="20"/>
      <c r="D93" s="21"/>
      <c r="E93" s="21"/>
      <c r="F93" s="28"/>
      <c r="G93" s="22"/>
      <c r="H93" s="22"/>
      <c r="I93" s="22">
        <f t="shared" si="2"/>
        <v>0</v>
      </c>
      <c r="J93" s="28"/>
    </row>
    <row r="94" spans="1:10">
      <c r="A94" s="18">
        <f t="shared" si="3"/>
        <v>91</v>
      </c>
      <c r="B94" s="19"/>
      <c r="C94" s="20"/>
      <c r="D94" s="21"/>
      <c r="E94" s="21"/>
      <c r="F94" s="28"/>
      <c r="G94" s="22"/>
      <c r="H94" s="22"/>
      <c r="I94" s="22">
        <f t="shared" si="2"/>
        <v>0</v>
      </c>
      <c r="J94" s="28"/>
    </row>
    <row r="95" spans="1:10" s="7" customFormat="1">
      <c r="A95" s="18">
        <f t="shared" si="3"/>
        <v>92</v>
      </c>
      <c r="B95" s="19"/>
      <c r="C95" s="20"/>
      <c r="D95" s="21"/>
      <c r="E95" s="21"/>
      <c r="F95" s="28"/>
      <c r="G95" s="22"/>
      <c r="H95" s="22"/>
      <c r="I95" s="22">
        <f t="shared" si="2"/>
        <v>0</v>
      </c>
      <c r="J95" s="28"/>
    </row>
    <row r="96" spans="1:10">
      <c r="A96" s="18">
        <f t="shared" si="3"/>
        <v>93</v>
      </c>
      <c r="B96" s="19"/>
      <c r="C96" s="20"/>
      <c r="D96" s="21"/>
      <c r="E96" s="21"/>
      <c r="F96" s="28"/>
      <c r="G96" s="22"/>
      <c r="H96" s="22"/>
      <c r="I96" s="22">
        <f t="shared" si="2"/>
        <v>0</v>
      </c>
      <c r="J96" s="28"/>
    </row>
    <row r="97" spans="1:10">
      <c r="A97" s="18">
        <f t="shared" si="3"/>
        <v>94</v>
      </c>
      <c r="B97" s="19"/>
      <c r="C97" s="20"/>
      <c r="D97" s="21"/>
      <c r="E97" s="21"/>
      <c r="F97" s="28"/>
      <c r="G97" s="22"/>
      <c r="H97" s="22"/>
      <c r="I97" s="22">
        <f t="shared" si="2"/>
        <v>0</v>
      </c>
      <c r="J97" s="28"/>
    </row>
    <row r="98" spans="1:10">
      <c r="A98" s="18">
        <f>A97+1</f>
        <v>95</v>
      </c>
      <c r="B98" s="19"/>
      <c r="C98" s="20"/>
      <c r="D98" s="21"/>
      <c r="E98" s="21"/>
      <c r="F98" s="28"/>
      <c r="G98" s="22"/>
      <c r="H98" s="22"/>
      <c r="I98" s="22">
        <f t="shared" si="2"/>
        <v>0</v>
      </c>
      <c r="J98" s="28"/>
    </row>
    <row r="99" spans="1:10" s="7" customFormat="1">
      <c r="A99" s="18">
        <f>A98+1</f>
        <v>96</v>
      </c>
      <c r="B99" s="23"/>
      <c r="C99" s="20"/>
      <c r="D99" s="21"/>
      <c r="E99" s="30"/>
      <c r="F99" s="28"/>
      <c r="G99" s="22"/>
      <c r="H99" s="22"/>
      <c r="I99" s="22">
        <f t="shared" si="2"/>
        <v>0</v>
      </c>
      <c r="J99" s="28"/>
    </row>
    <row r="100" spans="1:10" s="7" customFormat="1">
      <c r="A100" s="18">
        <f t="shared" si="3"/>
        <v>97</v>
      </c>
      <c r="B100" s="23"/>
      <c r="C100" s="20"/>
      <c r="D100" s="21"/>
      <c r="E100" s="30"/>
      <c r="F100" s="28"/>
      <c r="G100" s="22"/>
      <c r="H100" s="22"/>
      <c r="I100" s="22">
        <f t="shared" si="2"/>
        <v>0</v>
      </c>
      <c r="J100" s="28"/>
    </row>
    <row r="101" spans="1:10" s="7" customFormat="1">
      <c r="A101" s="18">
        <f t="shared" si="3"/>
        <v>98</v>
      </c>
      <c r="B101" s="23"/>
      <c r="C101" s="20"/>
      <c r="D101" s="21"/>
      <c r="E101" s="21"/>
      <c r="F101" s="28"/>
      <c r="G101" s="22"/>
      <c r="H101" s="22"/>
      <c r="I101" s="22">
        <f t="shared" si="2"/>
        <v>0</v>
      </c>
      <c r="J101" s="28"/>
    </row>
    <row r="102" spans="1:10" s="7" customFormat="1">
      <c r="A102" s="18">
        <f t="shared" si="3"/>
        <v>99</v>
      </c>
      <c r="B102" s="23"/>
      <c r="C102" s="29"/>
      <c r="D102" s="24"/>
      <c r="E102" s="24"/>
      <c r="F102" s="28"/>
      <c r="G102" s="22"/>
      <c r="H102" s="22"/>
      <c r="I102" s="22">
        <f t="shared" si="2"/>
        <v>0</v>
      </c>
      <c r="J102" s="28"/>
    </row>
    <row r="103" spans="1:10" s="7" customFormat="1">
      <c r="A103" s="18">
        <f t="shared" si="3"/>
        <v>100</v>
      </c>
      <c r="B103" s="23"/>
      <c r="C103" s="29"/>
      <c r="D103" s="24"/>
      <c r="E103" s="24"/>
      <c r="F103" s="28"/>
      <c r="G103" s="22"/>
      <c r="H103" s="22"/>
      <c r="I103" s="22">
        <f t="shared" si="2"/>
        <v>0</v>
      </c>
      <c r="J103" s="28"/>
    </row>
    <row r="104" spans="1:10" s="7" customFormat="1">
      <c r="A104" s="18">
        <f t="shared" ref="A104:A167" si="4">A103+1</f>
        <v>101</v>
      </c>
      <c r="B104" s="23"/>
      <c r="C104" s="29"/>
      <c r="D104" s="24"/>
      <c r="E104" s="24"/>
      <c r="F104" s="28"/>
      <c r="G104" s="22"/>
      <c r="H104" s="22"/>
      <c r="I104" s="22">
        <f t="shared" si="2"/>
        <v>0</v>
      </c>
      <c r="J104" s="28"/>
    </row>
    <row r="105" spans="1:10" s="7" customFormat="1">
      <c r="A105" s="18">
        <f t="shared" si="4"/>
        <v>102</v>
      </c>
      <c r="B105" s="23"/>
      <c r="C105" s="29"/>
      <c r="D105" s="24"/>
      <c r="E105" s="24"/>
      <c r="F105" s="28"/>
      <c r="G105" s="22"/>
      <c r="H105" s="22"/>
      <c r="I105" s="22">
        <f t="shared" si="2"/>
        <v>0</v>
      </c>
      <c r="J105" s="28"/>
    </row>
    <row r="106" spans="1:10" s="7" customFormat="1">
      <c r="A106" s="18">
        <f t="shared" si="4"/>
        <v>103</v>
      </c>
      <c r="B106" s="23"/>
      <c r="C106" s="29"/>
      <c r="D106" s="24"/>
      <c r="E106" s="24"/>
      <c r="F106" s="28"/>
      <c r="G106" s="22"/>
      <c r="H106" s="22"/>
      <c r="I106" s="22">
        <f t="shared" si="2"/>
        <v>0</v>
      </c>
      <c r="J106" s="28"/>
    </row>
    <row r="107" spans="1:10" s="7" customFormat="1">
      <c r="A107" s="18">
        <f t="shared" si="4"/>
        <v>104</v>
      </c>
      <c r="B107" s="23"/>
      <c r="C107" s="29"/>
      <c r="D107" s="24"/>
      <c r="E107" s="24"/>
      <c r="F107" s="28"/>
      <c r="G107" s="22"/>
      <c r="H107" s="22"/>
      <c r="I107" s="22">
        <f t="shared" si="2"/>
        <v>0</v>
      </c>
      <c r="J107" s="28"/>
    </row>
    <row r="108" spans="1:10" s="7" customFormat="1">
      <c r="A108" s="18">
        <f t="shared" si="4"/>
        <v>105</v>
      </c>
      <c r="B108" s="23"/>
      <c r="C108" s="29"/>
      <c r="D108" s="24"/>
      <c r="E108" s="24"/>
      <c r="F108" s="28"/>
      <c r="G108" s="22"/>
      <c r="H108" s="22"/>
      <c r="I108" s="22">
        <f t="shared" si="2"/>
        <v>0</v>
      </c>
      <c r="J108" s="28"/>
    </row>
    <row r="109" spans="1:10" s="7" customFormat="1">
      <c r="A109" s="18">
        <f t="shared" si="4"/>
        <v>106</v>
      </c>
      <c r="B109" s="23"/>
      <c r="C109" s="29"/>
      <c r="D109" s="24"/>
      <c r="E109" s="24"/>
      <c r="F109" s="28"/>
      <c r="G109" s="22"/>
      <c r="H109" s="22"/>
      <c r="I109" s="22">
        <f t="shared" si="2"/>
        <v>0</v>
      </c>
      <c r="J109" s="28"/>
    </row>
    <row r="110" spans="1:10" s="7" customFormat="1">
      <c r="A110" s="18">
        <f t="shared" si="4"/>
        <v>107</v>
      </c>
      <c r="B110" s="23"/>
      <c r="C110" s="29"/>
      <c r="D110" s="24"/>
      <c r="E110" s="24"/>
      <c r="F110" s="28"/>
      <c r="G110" s="22"/>
      <c r="H110" s="22"/>
      <c r="I110" s="22">
        <f t="shared" si="2"/>
        <v>0</v>
      </c>
      <c r="J110" s="28"/>
    </row>
    <row r="111" spans="1:10" s="7" customFormat="1">
      <c r="A111" s="18">
        <f t="shared" si="4"/>
        <v>108</v>
      </c>
      <c r="B111" s="23"/>
      <c r="C111" s="29"/>
      <c r="D111" s="24"/>
      <c r="E111" s="24"/>
      <c r="F111" s="28"/>
      <c r="G111" s="22"/>
      <c r="H111" s="22"/>
      <c r="I111" s="22">
        <f t="shared" si="2"/>
        <v>0</v>
      </c>
      <c r="J111" s="28"/>
    </row>
    <row r="112" spans="1:10" s="7" customFormat="1">
      <c r="A112" s="18">
        <f t="shared" si="4"/>
        <v>109</v>
      </c>
      <c r="B112" s="23"/>
      <c r="C112" s="29"/>
      <c r="D112" s="24"/>
      <c r="E112" s="24"/>
      <c r="F112" s="28"/>
      <c r="G112" s="22"/>
      <c r="H112" s="22"/>
      <c r="I112" s="22">
        <f t="shared" si="2"/>
        <v>0</v>
      </c>
      <c r="J112" s="28"/>
    </row>
    <row r="113" spans="1:10" s="7" customFormat="1">
      <c r="A113" s="18">
        <f t="shared" si="4"/>
        <v>110</v>
      </c>
      <c r="B113" s="23"/>
      <c r="C113" s="29"/>
      <c r="D113" s="24"/>
      <c r="E113" s="24"/>
      <c r="F113" s="28"/>
      <c r="G113" s="22"/>
      <c r="H113" s="22"/>
      <c r="I113" s="22">
        <f t="shared" si="2"/>
        <v>0</v>
      </c>
      <c r="J113" s="28"/>
    </row>
    <row r="114" spans="1:10" s="7" customFormat="1">
      <c r="A114" s="18">
        <f t="shared" si="4"/>
        <v>111</v>
      </c>
      <c r="B114" s="23"/>
      <c r="C114" s="29"/>
      <c r="D114" s="24"/>
      <c r="E114" s="24"/>
      <c r="F114" s="28"/>
      <c r="G114" s="22"/>
      <c r="H114" s="22"/>
      <c r="I114" s="22">
        <f t="shared" si="2"/>
        <v>0</v>
      </c>
      <c r="J114" s="28"/>
    </row>
    <row r="115" spans="1:10" s="7" customFormat="1">
      <c r="A115" s="18">
        <f t="shared" si="4"/>
        <v>112</v>
      </c>
      <c r="B115" s="23"/>
      <c r="C115" s="29"/>
      <c r="D115" s="24"/>
      <c r="E115" s="24"/>
      <c r="F115" s="28"/>
      <c r="G115" s="22"/>
      <c r="H115" s="22"/>
      <c r="I115" s="22">
        <f t="shared" si="2"/>
        <v>0</v>
      </c>
      <c r="J115" s="28"/>
    </row>
    <row r="116" spans="1:10" s="7" customFormat="1">
      <c r="A116" s="18">
        <f t="shared" si="4"/>
        <v>113</v>
      </c>
      <c r="B116" s="23"/>
      <c r="C116" s="29"/>
      <c r="D116" s="24"/>
      <c r="E116" s="24"/>
      <c r="F116" s="28"/>
      <c r="G116" s="22"/>
      <c r="H116" s="22"/>
      <c r="I116" s="22">
        <f t="shared" si="2"/>
        <v>0</v>
      </c>
      <c r="J116" s="28"/>
    </row>
    <row r="117" spans="1:10" s="7" customFormat="1">
      <c r="A117" s="18">
        <f t="shared" si="4"/>
        <v>114</v>
      </c>
      <c r="B117" s="23"/>
      <c r="C117" s="29"/>
      <c r="D117" s="24"/>
      <c r="E117" s="24"/>
      <c r="F117" s="28"/>
      <c r="G117" s="22"/>
      <c r="H117" s="22"/>
      <c r="I117" s="22">
        <f t="shared" si="2"/>
        <v>0</v>
      </c>
      <c r="J117" s="28"/>
    </row>
    <row r="118" spans="1:10" s="7" customFormat="1">
      <c r="A118" s="18">
        <f t="shared" si="4"/>
        <v>115</v>
      </c>
      <c r="B118" s="23"/>
      <c r="C118" s="29"/>
      <c r="D118" s="24"/>
      <c r="E118" s="24"/>
      <c r="F118" s="28"/>
      <c r="G118" s="22"/>
      <c r="H118" s="22"/>
      <c r="I118" s="22">
        <f t="shared" si="2"/>
        <v>0</v>
      </c>
      <c r="J118" s="28"/>
    </row>
    <row r="119" spans="1:10" s="7" customFormat="1">
      <c r="A119" s="18">
        <f t="shared" si="4"/>
        <v>116</v>
      </c>
      <c r="B119" s="23"/>
      <c r="C119" s="29"/>
      <c r="D119" s="24"/>
      <c r="E119" s="24"/>
      <c r="F119" s="28"/>
      <c r="G119" s="22"/>
      <c r="H119" s="22"/>
      <c r="I119" s="22">
        <f t="shared" si="2"/>
        <v>0</v>
      </c>
      <c r="J119" s="28"/>
    </row>
    <row r="120" spans="1:10" s="7" customFormat="1">
      <c r="A120" s="18">
        <f t="shared" si="4"/>
        <v>117</v>
      </c>
      <c r="B120" s="23"/>
      <c r="C120" s="29"/>
      <c r="D120" s="24"/>
      <c r="E120" s="24"/>
      <c r="F120" s="28"/>
      <c r="G120" s="22"/>
      <c r="H120" s="22"/>
      <c r="I120" s="22">
        <f t="shared" si="2"/>
        <v>0</v>
      </c>
      <c r="J120" s="28"/>
    </row>
    <row r="121" spans="1:10" s="7" customFormat="1">
      <c r="A121" s="18">
        <f t="shared" si="4"/>
        <v>118</v>
      </c>
      <c r="B121" s="23"/>
      <c r="C121" s="29"/>
      <c r="D121" s="24"/>
      <c r="E121" s="24"/>
      <c r="F121" s="28"/>
      <c r="G121" s="22"/>
      <c r="H121" s="22"/>
      <c r="I121" s="22">
        <f t="shared" si="2"/>
        <v>0</v>
      </c>
      <c r="J121" s="28"/>
    </row>
    <row r="122" spans="1:10" s="7" customFormat="1">
      <c r="A122" s="18">
        <f t="shared" si="4"/>
        <v>119</v>
      </c>
      <c r="B122" s="23"/>
      <c r="C122" s="29"/>
      <c r="D122" s="24"/>
      <c r="E122" s="24"/>
      <c r="F122" s="28"/>
      <c r="G122" s="22"/>
      <c r="H122" s="22"/>
      <c r="I122" s="22">
        <f t="shared" si="2"/>
        <v>0</v>
      </c>
      <c r="J122" s="28"/>
    </row>
    <row r="123" spans="1:10" s="7" customFormat="1">
      <c r="A123" s="18">
        <f t="shared" si="4"/>
        <v>120</v>
      </c>
      <c r="B123" s="23"/>
      <c r="C123" s="29"/>
      <c r="D123" s="24"/>
      <c r="E123" s="24"/>
      <c r="F123" s="28"/>
      <c r="G123" s="22"/>
      <c r="H123" s="22"/>
      <c r="I123" s="22">
        <f t="shared" si="2"/>
        <v>0</v>
      </c>
      <c r="J123" s="28"/>
    </row>
    <row r="124" spans="1:10" s="7" customFormat="1">
      <c r="A124" s="18">
        <f t="shared" si="4"/>
        <v>121</v>
      </c>
      <c r="B124" s="23"/>
      <c r="C124" s="29"/>
      <c r="D124" s="24"/>
      <c r="E124" s="24"/>
      <c r="F124" s="28"/>
      <c r="G124" s="22"/>
      <c r="H124" s="22"/>
      <c r="I124" s="22">
        <f t="shared" si="2"/>
        <v>0</v>
      </c>
      <c r="J124" s="28"/>
    </row>
    <row r="125" spans="1:10" s="7" customFormat="1">
      <c r="A125" s="18">
        <f t="shared" si="4"/>
        <v>122</v>
      </c>
      <c r="B125" s="23"/>
      <c r="C125" s="29"/>
      <c r="D125" s="24"/>
      <c r="E125" s="24"/>
      <c r="F125" s="28"/>
      <c r="G125" s="22"/>
      <c r="H125" s="22"/>
      <c r="I125" s="22">
        <f t="shared" si="2"/>
        <v>0</v>
      </c>
      <c r="J125" s="28"/>
    </row>
    <row r="126" spans="1:10" s="7" customFormat="1">
      <c r="A126" s="18">
        <f t="shared" si="4"/>
        <v>123</v>
      </c>
      <c r="B126" s="23"/>
      <c r="C126" s="29"/>
      <c r="D126" s="24"/>
      <c r="E126" s="24"/>
      <c r="F126" s="28"/>
      <c r="G126" s="22"/>
      <c r="H126" s="22"/>
      <c r="I126" s="22">
        <f t="shared" si="2"/>
        <v>0</v>
      </c>
      <c r="J126" s="28"/>
    </row>
    <row r="127" spans="1:10" s="7" customFormat="1">
      <c r="A127" s="18">
        <f t="shared" si="4"/>
        <v>124</v>
      </c>
      <c r="B127" s="23"/>
      <c r="C127" s="29"/>
      <c r="D127" s="24"/>
      <c r="E127" s="24"/>
      <c r="F127" s="28"/>
      <c r="G127" s="22"/>
      <c r="H127" s="22"/>
      <c r="I127" s="22">
        <f t="shared" si="2"/>
        <v>0</v>
      </c>
      <c r="J127" s="28"/>
    </row>
    <row r="128" spans="1:10" s="7" customFormat="1">
      <c r="A128" s="18">
        <f t="shared" si="4"/>
        <v>125</v>
      </c>
      <c r="B128" s="23"/>
      <c r="C128" s="29"/>
      <c r="D128" s="24"/>
      <c r="E128" s="24"/>
      <c r="F128" s="28"/>
      <c r="G128" s="22"/>
      <c r="H128" s="22"/>
      <c r="I128" s="22">
        <f t="shared" si="2"/>
        <v>0</v>
      </c>
      <c r="J128" s="28"/>
    </row>
    <row r="129" spans="1:10" s="7" customFormat="1">
      <c r="A129" s="18">
        <f t="shared" si="4"/>
        <v>126</v>
      </c>
      <c r="B129" s="23"/>
      <c r="C129" s="29"/>
      <c r="D129" s="24"/>
      <c r="E129" s="24"/>
      <c r="F129" s="28"/>
      <c r="G129" s="22"/>
      <c r="H129" s="22"/>
      <c r="I129" s="22">
        <f t="shared" si="2"/>
        <v>0</v>
      </c>
      <c r="J129" s="28"/>
    </row>
    <row r="130" spans="1:10" s="7" customFormat="1">
      <c r="A130" s="18">
        <f t="shared" si="4"/>
        <v>127</v>
      </c>
      <c r="B130" s="23"/>
      <c r="C130" s="29"/>
      <c r="D130" s="24"/>
      <c r="E130" s="24"/>
      <c r="F130" s="28"/>
      <c r="G130" s="22"/>
      <c r="H130" s="22"/>
      <c r="I130" s="22">
        <f t="shared" si="2"/>
        <v>0</v>
      </c>
      <c r="J130" s="28"/>
    </row>
    <row r="131" spans="1:10" s="7" customFormat="1">
      <c r="A131" s="18">
        <f t="shared" si="4"/>
        <v>128</v>
      </c>
      <c r="B131" s="23"/>
      <c r="C131" s="29"/>
      <c r="D131" s="24"/>
      <c r="E131" s="24"/>
      <c r="F131" s="28"/>
      <c r="G131" s="22"/>
      <c r="H131" s="22"/>
      <c r="I131" s="22">
        <f t="shared" si="2"/>
        <v>0</v>
      </c>
      <c r="J131" s="28"/>
    </row>
    <row r="132" spans="1:10" s="7" customFormat="1">
      <c r="A132" s="18">
        <f t="shared" si="4"/>
        <v>129</v>
      </c>
      <c r="B132" s="23"/>
      <c r="C132" s="29"/>
      <c r="D132" s="24"/>
      <c r="E132" s="24"/>
      <c r="F132" s="28"/>
      <c r="G132" s="22"/>
      <c r="H132" s="22"/>
      <c r="I132" s="22">
        <f t="shared" si="2"/>
        <v>0</v>
      </c>
      <c r="J132" s="28"/>
    </row>
    <row r="133" spans="1:10" s="7" customFormat="1">
      <c r="A133" s="18">
        <f t="shared" si="4"/>
        <v>130</v>
      </c>
      <c r="B133" s="23"/>
      <c r="C133" s="29"/>
      <c r="D133" s="24"/>
      <c r="E133" s="24"/>
      <c r="F133" s="28"/>
      <c r="G133" s="22"/>
      <c r="H133" s="22"/>
      <c r="I133" s="22">
        <f t="shared" si="2"/>
        <v>0</v>
      </c>
      <c r="J133" s="28"/>
    </row>
    <row r="134" spans="1:10" s="7" customFormat="1">
      <c r="A134" s="18">
        <f t="shared" si="4"/>
        <v>131</v>
      </c>
      <c r="B134" s="23"/>
      <c r="C134" s="29"/>
      <c r="D134" s="24"/>
      <c r="E134" s="24"/>
      <c r="F134" s="28"/>
      <c r="G134" s="22"/>
      <c r="H134" s="22"/>
      <c r="I134" s="22">
        <f t="shared" si="2"/>
        <v>0</v>
      </c>
      <c r="J134" s="28"/>
    </row>
    <row r="135" spans="1:10" s="7" customFormat="1">
      <c r="A135" s="18">
        <f t="shared" si="4"/>
        <v>132</v>
      </c>
      <c r="B135" s="23"/>
      <c r="C135" s="29"/>
      <c r="D135" s="24"/>
      <c r="E135" s="24"/>
      <c r="F135" s="28"/>
      <c r="G135" s="22"/>
      <c r="H135" s="22"/>
      <c r="I135" s="22">
        <f t="shared" si="2"/>
        <v>0</v>
      </c>
      <c r="J135" s="28"/>
    </row>
    <row r="136" spans="1:10" s="7" customFormat="1">
      <c r="A136" s="18">
        <f t="shared" si="4"/>
        <v>133</v>
      </c>
      <c r="B136" s="23"/>
      <c r="C136" s="29"/>
      <c r="D136" s="24"/>
      <c r="E136" s="24"/>
      <c r="F136" s="28"/>
      <c r="G136" s="22"/>
      <c r="H136" s="22"/>
      <c r="I136" s="22">
        <f t="shared" si="2"/>
        <v>0</v>
      </c>
      <c r="J136" s="28"/>
    </row>
    <row r="137" spans="1:10" s="7" customFormat="1">
      <c r="A137" s="18">
        <f t="shared" si="4"/>
        <v>134</v>
      </c>
      <c r="B137" s="23"/>
      <c r="C137" s="29"/>
      <c r="D137" s="24"/>
      <c r="E137" s="24"/>
      <c r="F137" s="28"/>
      <c r="G137" s="22"/>
      <c r="H137" s="22"/>
      <c r="I137" s="22">
        <f t="shared" si="2"/>
        <v>0</v>
      </c>
      <c r="J137" s="28"/>
    </row>
    <row r="138" spans="1:10" s="7" customFormat="1">
      <c r="A138" s="18">
        <f t="shared" si="4"/>
        <v>135</v>
      </c>
      <c r="B138" s="23"/>
      <c r="C138" s="29"/>
      <c r="D138" s="24"/>
      <c r="E138" s="24"/>
      <c r="F138" s="28"/>
      <c r="G138" s="22"/>
      <c r="H138" s="22"/>
      <c r="I138" s="22">
        <f t="shared" si="2"/>
        <v>0</v>
      </c>
      <c r="J138" s="28"/>
    </row>
    <row r="139" spans="1:10" s="7" customFormat="1">
      <c r="A139" s="18">
        <f t="shared" si="4"/>
        <v>136</v>
      </c>
      <c r="B139" s="23"/>
      <c r="C139" s="29"/>
      <c r="D139" s="24"/>
      <c r="E139" s="24"/>
      <c r="F139" s="28"/>
      <c r="G139" s="22"/>
      <c r="H139" s="22"/>
      <c r="I139" s="22">
        <f t="shared" si="2"/>
        <v>0</v>
      </c>
      <c r="J139" s="28"/>
    </row>
    <row r="140" spans="1:10" s="7" customFormat="1">
      <c r="A140" s="18">
        <f t="shared" si="4"/>
        <v>137</v>
      </c>
      <c r="B140" s="23"/>
      <c r="C140" s="29"/>
      <c r="D140" s="24"/>
      <c r="E140" s="24"/>
      <c r="F140" s="28"/>
      <c r="G140" s="22"/>
      <c r="H140" s="22"/>
      <c r="I140" s="22">
        <f t="shared" si="2"/>
        <v>0</v>
      </c>
      <c r="J140" s="28"/>
    </row>
    <row r="141" spans="1:10" s="7" customFormat="1">
      <c r="A141" s="18">
        <f t="shared" si="4"/>
        <v>138</v>
      </c>
      <c r="B141" s="23"/>
      <c r="C141" s="29"/>
      <c r="D141" s="24"/>
      <c r="E141" s="24"/>
      <c r="F141" s="28"/>
      <c r="G141" s="22"/>
      <c r="H141" s="22"/>
      <c r="I141" s="22">
        <f t="shared" si="2"/>
        <v>0</v>
      </c>
      <c r="J141" s="28"/>
    </row>
    <row r="142" spans="1:10" s="7" customFormat="1">
      <c r="A142" s="18">
        <f t="shared" si="4"/>
        <v>139</v>
      </c>
      <c r="B142" s="23"/>
      <c r="C142" s="29"/>
      <c r="D142" s="24"/>
      <c r="E142" s="24"/>
      <c r="F142" s="28"/>
      <c r="G142" s="22"/>
      <c r="H142" s="22"/>
      <c r="I142" s="22">
        <f t="shared" si="2"/>
        <v>0</v>
      </c>
      <c r="J142" s="28"/>
    </row>
    <row r="143" spans="1:10" s="7" customFormat="1">
      <c r="A143" s="18">
        <f t="shared" si="4"/>
        <v>140</v>
      </c>
      <c r="B143" s="23"/>
      <c r="C143" s="29"/>
      <c r="D143" s="24"/>
      <c r="E143" s="24"/>
      <c r="F143" s="28"/>
      <c r="G143" s="22"/>
      <c r="H143" s="22"/>
      <c r="I143" s="22">
        <f t="shared" si="2"/>
        <v>0</v>
      </c>
      <c r="J143" s="28"/>
    </row>
    <row r="144" spans="1:10" s="7" customFormat="1">
      <c r="A144" s="18">
        <f t="shared" si="4"/>
        <v>141</v>
      </c>
      <c r="B144" s="23"/>
      <c r="C144" s="29"/>
      <c r="D144" s="24"/>
      <c r="E144" s="24"/>
      <c r="F144" s="28"/>
      <c r="G144" s="22"/>
      <c r="H144" s="22"/>
      <c r="I144" s="22">
        <f t="shared" si="2"/>
        <v>0</v>
      </c>
      <c r="J144" s="28"/>
    </row>
    <row r="145" spans="1:10" s="7" customFormat="1">
      <c r="A145" s="18">
        <f t="shared" si="4"/>
        <v>142</v>
      </c>
      <c r="B145" s="23"/>
      <c r="C145" s="29"/>
      <c r="D145" s="24"/>
      <c r="E145" s="24"/>
      <c r="F145" s="28"/>
      <c r="G145" s="22"/>
      <c r="H145" s="22"/>
      <c r="I145" s="22">
        <f t="shared" si="2"/>
        <v>0</v>
      </c>
      <c r="J145" s="28"/>
    </row>
    <row r="146" spans="1:10" s="7" customFormat="1">
      <c r="A146" s="18">
        <f t="shared" si="4"/>
        <v>143</v>
      </c>
      <c r="B146" s="23"/>
      <c r="C146" s="29"/>
      <c r="D146" s="24"/>
      <c r="E146" s="24"/>
      <c r="F146" s="28"/>
      <c r="G146" s="22"/>
      <c r="H146" s="22"/>
      <c r="I146" s="22">
        <f t="shared" si="2"/>
        <v>0</v>
      </c>
      <c r="J146" s="28"/>
    </row>
    <row r="147" spans="1:10" s="7" customFormat="1">
      <c r="A147" s="18">
        <f t="shared" si="4"/>
        <v>144</v>
      </c>
      <c r="B147" s="23"/>
      <c r="C147" s="29"/>
      <c r="D147" s="24"/>
      <c r="E147" s="24"/>
      <c r="F147" s="28"/>
      <c r="G147" s="22"/>
      <c r="H147" s="22"/>
      <c r="I147" s="22">
        <f t="shared" si="2"/>
        <v>0</v>
      </c>
      <c r="J147" s="28"/>
    </row>
    <row r="148" spans="1:10" s="7" customFormat="1">
      <c r="A148" s="18">
        <f t="shared" si="4"/>
        <v>145</v>
      </c>
      <c r="B148" s="23"/>
      <c r="C148" s="29"/>
      <c r="D148" s="24"/>
      <c r="E148" s="24"/>
      <c r="F148" s="28"/>
      <c r="G148" s="22"/>
      <c r="H148" s="22"/>
      <c r="I148" s="22">
        <f t="shared" si="2"/>
        <v>0</v>
      </c>
      <c r="J148" s="28"/>
    </row>
    <row r="149" spans="1:10" s="7" customFormat="1">
      <c r="A149" s="18">
        <f t="shared" si="4"/>
        <v>146</v>
      </c>
      <c r="B149" s="23"/>
      <c r="C149" s="29"/>
      <c r="D149" s="24"/>
      <c r="E149" s="24"/>
      <c r="F149" s="28"/>
      <c r="G149" s="22"/>
      <c r="H149" s="22"/>
      <c r="I149" s="22">
        <f t="shared" si="2"/>
        <v>0</v>
      </c>
      <c r="J149" s="28"/>
    </row>
    <row r="150" spans="1:10" s="7" customFormat="1">
      <c r="A150" s="18">
        <f t="shared" si="4"/>
        <v>147</v>
      </c>
      <c r="B150" s="23"/>
      <c r="C150" s="29"/>
      <c r="D150" s="24"/>
      <c r="E150" s="24"/>
      <c r="F150" s="28"/>
      <c r="G150" s="22"/>
      <c r="H150" s="22"/>
      <c r="I150" s="22">
        <f t="shared" si="2"/>
        <v>0</v>
      </c>
      <c r="J150" s="28"/>
    </row>
    <row r="151" spans="1:10" s="7" customFormat="1">
      <c r="A151" s="18">
        <f t="shared" si="4"/>
        <v>148</v>
      </c>
      <c r="B151" s="23"/>
      <c r="C151" s="29"/>
      <c r="D151" s="24"/>
      <c r="E151" s="24"/>
      <c r="F151" s="28"/>
      <c r="G151" s="22"/>
      <c r="H151" s="22"/>
      <c r="I151" s="22">
        <f t="shared" si="2"/>
        <v>0</v>
      </c>
      <c r="J151" s="28"/>
    </row>
    <row r="152" spans="1:10" s="7" customFormat="1">
      <c r="A152" s="18">
        <f t="shared" si="4"/>
        <v>149</v>
      </c>
      <c r="B152" s="23"/>
      <c r="C152" s="29"/>
      <c r="D152" s="24"/>
      <c r="E152" s="24"/>
      <c r="F152" s="28"/>
      <c r="G152" s="22"/>
      <c r="H152" s="22"/>
      <c r="I152" s="22">
        <f t="shared" si="2"/>
        <v>0</v>
      </c>
      <c r="J152" s="28"/>
    </row>
    <row r="153" spans="1:10" s="7" customFormat="1">
      <c r="A153" s="18">
        <f t="shared" si="4"/>
        <v>150</v>
      </c>
      <c r="B153" s="23"/>
      <c r="C153" s="29"/>
      <c r="D153" s="24"/>
      <c r="E153" s="24"/>
      <c r="F153" s="28"/>
      <c r="G153" s="22"/>
      <c r="H153" s="22"/>
      <c r="I153" s="22">
        <f t="shared" si="2"/>
        <v>0</v>
      </c>
      <c r="J153" s="28"/>
    </row>
    <row r="154" spans="1:10" s="7" customFormat="1">
      <c r="A154" s="18">
        <f t="shared" si="4"/>
        <v>151</v>
      </c>
      <c r="B154" s="23"/>
      <c r="C154" s="29"/>
      <c r="D154" s="24"/>
      <c r="E154" s="24"/>
      <c r="F154" s="28"/>
      <c r="G154" s="22"/>
      <c r="H154" s="22"/>
      <c r="I154" s="22">
        <f t="shared" si="2"/>
        <v>0</v>
      </c>
      <c r="J154" s="28"/>
    </row>
    <row r="155" spans="1:10" s="7" customFormat="1">
      <c r="A155" s="18">
        <f t="shared" si="4"/>
        <v>152</v>
      </c>
      <c r="B155" s="23"/>
      <c r="C155" s="29"/>
      <c r="D155" s="24"/>
      <c r="E155" s="24"/>
      <c r="F155" s="28"/>
      <c r="G155" s="22"/>
      <c r="H155" s="22"/>
      <c r="I155" s="22">
        <f t="shared" si="2"/>
        <v>0</v>
      </c>
      <c r="J155" s="28"/>
    </row>
    <row r="156" spans="1:10" s="7" customFormat="1">
      <c r="A156" s="18">
        <f t="shared" si="4"/>
        <v>153</v>
      </c>
      <c r="B156" s="23"/>
      <c r="C156" s="29"/>
      <c r="D156" s="24"/>
      <c r="E156" s="24"/>
      <c r="F156" s="28"/>
      <c r="G156" s="22"/>
      <c r="H156" s="22"/>
      <c r="I156" s="22">
        <f t="shared" si="2"/>
        <v>0</v>
      </c>
      <c r="J156" s="28"/>
    </row>
    <row r="157" spans="1:10" s="7" customFormat="1">
      <c r="A157" s="18">
        <f t="shared" si="4"/>
        <v>154</v>
      </c>
      <c r="B157" s="23"/>
      <c r="C157" s="29"/>
      <c r="D157" s="24"/>
      <c r="E157" s="24"/>
      <c r="F157" s="28"/>
      <c r="G157" s="22"/>
      <c r="H157" s="22"/>
      <c r="I157" s="22">
        <f t="shared" si="2"/>
        <v>0</v>
      </c>
      <c r="J157" s="28"/>
    </row>
    <row r="158" spans="1:10" s="7" customFormat="1">
      <c r="A158" s="18">
        <f t="shared" si="4"/>
        <v>155</v>
      </c>
      <c r="B158" s="23"/>
      <c r="C158" s="29"/>
      <c r="D158" s="24"/>
      <c r="E158" s="24"/>
      <c r="F158" s="28"/>
      <c r="G158" s="22"/>
      <c r="H158" s="22"/>
      <c r="I158" s="22">
        <f t="shared" si="2"/>
        <v>0</v>
      </c>
      <c r="J158" s="28"/>
    </row>
    <row r="159" spans="1:10" s="7" customFormat="1">
      <c r="A159" s="18">
        <f t="shared" si="4"/>
        <v>156</v>
      </c>
      <c r="B159" s="23"/>
      <c r="C159" s="29"/>
      <c r="D159" s="24"/>
      <c r="E159" s="24"/>
      <c r="F159" s="28"/>
      <c r="G159" s="22"/>
      <c r="H159" s="22"/>
      <c r="I159" s="22">
        <f t="shared" si="2"/>
        <v>0</v>
      </c>
      <c r="J159" s="28"/>
    </row>
    <row r="160" spans="1:10" s="7" customFormat="1">
      <c r="A160" s="18">
        <f t="shared" si="4"/>
        <v>157</v>
      </c>
      <c r="B160" s="23"/>
      <c r="C160" s="29"/>
      <c r="D160" s="24"/>
      <c r="E160" s="24"/>
      <c r="F160" s="28"/>
      <c r="G160" s="22"/>
      <c r="H160" s="22"/>
      <c r="I160" s="22">
        <f t="shared" si="2"/>
        <v>0</v>
      </c>
      <c r="J160" s="28"/>
    </row>
    <row r="161" spans="1:10" s="7" customFormat="1">
      <c r="A161" s="18">
        <f t="shared" si="4"/>
        <v>158</v>
      </c>
      <c r="B161" s="23"/>
      <c r="C161" s="29"/>
      <c r="D161" s="24"/>
      <c r="E161" s="24"/>
      <c r="F161" s="28"/>
      <c r="G161" s="22"/>
      <c r="H161" s="22"/>
      <c r="I161" s="22">
        <f t="shared" si="2"/>
        <v>0</v>
      </c>
      <c r="J161" s="28"/>
    </row>
    <row r="162" spans="1:10" s="7" customFormat="1">
      <c r="A162" s="18">
        <f t="shared" si="4"/>
        <v>159</v>
      </c>
      <c r="B162" s="23"/>
      <c r="C162" s="29"/>
      <c r="D162" s="24"/>
      <c r="E162" s="24"/>
      <c r="F162" s="28"/>
      <c r="G162" s="22"/>
      <c r="H162" s="22"/>
      <c r="I162" s="22">
        <f t="shared" si="2"/>
        <v>0</v>
      </c>
      <c r="J162" s="28"/>
    </row>
    <row r="163" spans="1:10" s="7" customFormat="1">
      <c r="A163" s="18">
        <f t="shared" si="4"/>
        <v>160</v>
      </c>
      <c r="B163" s="23"/>
      <c r="C163" s="29"/>
      <c r="D163" s="24"/>
      <c r="E163" s="24"/>
      <c r="F163" s="28"/>
      <c r="G163" s="22"/>
      <c r="H163" s="22"/>
      <c r="I163" s="22">
        <f t="shared" si="2"/>
        <v>0</v>
      </c>
      <c r="J163" s="28"/>
    </row>
    <row r="164" spans="1:10" s="7" customFormat="1">
      <c r="A164" s="18">
        <f t="shared" si="4"/>
        <v>161</v>
      </c>
      <c r="B164" s="23"/>
      <c r="C164" s="29"/>
      <c r="D164" s="24"/>
      <c r="E164" s="24"/>
      <c r="F164" s="28"/>
      <c r="G164" s="22"/>
      <c r="H164" s="22"/>
      <c r="I164" s="22">
        <f t="shared" si="2"/>
        <v>0</v>
      </c>
      <c r="J164" s="28"/>
    </row>
    <row r="165" spans="1:10" s="7" customFormat="1">
      <c r="A165" s="18">
        <f t="shared" si="4"/>
        <v>162</v>
      </c>
      <c r="B165" s="23"/>
      <c r="C165" s="29"/>
      <c r="D165" s="24"/>
      <c r="E165" s="24"/>
      <c r="F165" s="28"/>
      <c r="G165" s="22"/>
      <c r="H165" s="22"/>
      <c r="I165" s="22">
        <f t="shared" si="2"/>
        <v>0</v>
      </c>
      <c r="J165" s="28"/>
    </row>
    <row r="166" spans="1:10" s="7" customFormat="1">
      <c r="A166" s="18">
        <f t="shared" si="4"/>
        <v>163</v>
      </c>
      <c r="B166" s="23"/>
      <c r="C166" s="29"/>
      <c r="D166" s="24"/>
      <c r="E166" s="24"/>
      <c r="F166" s="28"/>
      <c r="G166" s="22"/>
      <c r="H166" s="22"/>
      <c r="I166" s="22">
        <f t="shared" si="2"/>
        <v>0</v>
      </c>
      <c r="J166" s="28"/>
    </row>
    <row r="167" spans="1:10" s="7" customFormat="1">
      <c r="A167" s="18">
        <f t="shared" si="4"/>
        <v>164</v>
      </c>
      <c r="B167" s="23"/>
      <c r="C167" s="29"/>
      <c r="D167" s="24"/>
      <c r="E167" s="24"/>
      <c r="F167" s="28"/>
      <c r="G167" s="22"/>
      <c r="H167" s="22"/>
      <c r="I167" s="22">
        <f t="shared" si="2"/>
        <v>0</v>
      </c>
      <c r="J167" s="28"/>
    </row>
    <row r="168" spans="1:10" s="7" customFormat="1">
      <c r="A168" s="18">
        <f t="shared" ref="A168:A231" si="5">A167+1</f>
        <v>165</v>
      </c>
      <c r="B168" s="23"/>
      <c r="C168" s="29"/>
      <c r="D168" s="24"/>
      <c r="E168" s="24"/>
      <c r="F168" s="28"/>
      <c r="G168" s="22"/>
      <c r="H168" s="22"/>
      <c r="I168" s="22">
        <f t="shared" si="2"/>
        <v>0</v>
      </c>
      <c r="J168" s="28"/>
    </row>
    <row r="169" spans="1:10" s="7" customFormat="1">
      <c r="A169" s="18">
        <f t="shared" si="5"/>
        <v>166</v>
      </c>
      <c r="B169" s="23"/>
      <c r="C169" s="29"/>
      <c r="D169" s="24"/>
      <c r="E169" s="24"/>
      <c r="F169" s="28"/>
      <c r="G169" s="22"/>
      <c r="H169" s="22"/>
      <c r="I169" s="22">
        <f t="shared" si="2"/>
        <v>0</v>
      </c>
      <c r="J169" s="28"/>
    </row>
    <row r="170" spans="1:10" s="7" customFormat="1">
      <c r="A170" s="18">
        <f t="shared" si="5"/>
        <v>167</v>
      </c>
      <c r="B170" s="23"/>
      <c r="C170" s="29"/>
      <c r="D170" s="24"/>
      <c r="E170" s="24"/>
      <c r="F170" s="28"/>
      <c r="G170" s="22"/>
      <c r="H170" s="22"/>
      <c r="I170" s="22">
        <f t="shared" si="2"/>
        <v>0</v>
      </c>
      <c r="J170" s="28"/>
    </row>
    <row r="171" spans="1:10" s="7" customFormat="1">
      <c r="A171" s="18">
        <f t="shared" si="5"/>
        <v>168</v>
      </c>
      <c r="B171" s="23"/>
      <c r="C171" s="29"/>
      <c r="D171" s="24"/>
      <c r="E171" s="24"/>
      <c r="F171" s="28"/>
      <c r="G171" s="22"/>
      <c r="H171" s="22"/>
      <c r="I171" s="22">
        <f t="shared" si="2"/>
        <v>0</v>
      </c>
      <c r="J171" s="28"/>
    </row>
    <row r="172" spans="1:10" s="7" customFormat="1">
      <c r="A172" s="18">
        <f t="shared" si="5"/>
        <v>169</v>
      </c>
      <c r="B172" s="23"/>
      <c r="C172" s="29"/>
      <c r="D172" s="24"/>
      <c r="E172" s="24"/>
      <c r="F172" s="28"/>
      <c r="G172" s="22"/>
      <c r="H172" s="22"/>
      <c r="I172" s="22">
        <f t="shared" si="2"/>
        <v>0</v>
      </c>
      <c r="J172" s="28"/>
    </row>
    <row r="173" spans="1:10" s="7" customFormat="1">
      <c r="A173" s="18">
        <f t="shared" si="5"/>
        <v>170</v>
      </c>
      <c r="B173" s="23"/>
      <c r="C173" s="29"/>
      <c r="D173" s="24"/>
      <c r="E173" s="24"/>
      <c r="F173" s="28"/>
      <c r="G173" s="22"/>
      <c r="H173" s="22"/>
      <c r="I173" s="22">
        <f t="shared" si="2"/>
        <v>0</v>
      </c>
      <c r="J173" s="28"/>
    </row>
    <row r="174" spans="1:10" s="7" customFormat="1">
      <c r="A174" s="18">
        <f t="shared" si="5"/>
        <v>171</v>
      </c>
      <c r="B174" s="23"/>
      <c r="C174" s="29"/>
      <c r="D174" s="24"/>
      <c r="E174" s="24"/>
      <c r="F174" s="28"/>
      <c r="G174" s="22"/>
      <c r="H174" s="22"/>
      <c r="I174" s="22">
        <f t="shared" si="2"/>
        <v>0</v>
      </c>
      <c r="J174" s="28"/>
    </row>
    <row r="175" spans="1:10" s="7" customFormat="1">
      <c r="A175" s="18">
        <f t="shared" si="5"/>
        <v>172</v>
      </c>
      <c r="B175" s="23"/>
      <c r="C175" s="29"/>
      <c r="D175" s="24"/>
      <c r="E175" s="24"/>
      <c r="F175" s="28"/>
      <c r="G175" s="22"/>
      <c r="H175" s="22"/>
      <c r="I175" s="22">
        <f t="shared" si="2"/>
        <v>0</v>
      </c>
      <c r="J175" s="28"/>
    </row>
    <row r="176" spans="1:10" s="7" customFormat="1">
      <c r="A176" s="18">
        <f t="shared" si="5"/>
        <v>173</v>
      </c>
      <c r="B176" s="23"/>
      <c r="C176" s="29"/>
      <c r="D176" s="24"/>
      <c r="E176" s="24"/>
      <c r="F176" s="28"/>
      <c r="G176" s="22"/>
      <c r="H176" s="22"/>
      <c r="I176" s="22">
        <f t="shared" si="2"/>
        <v>0</v>
      </c>
      <c r="J176" s="28"/>
    </row>
    <row r="177" spans="1:10" s="7" customFormat="1">
      <c r="A177" s="18">
        <f t="shared" si="5"/>
        <v>174</v>
      </c>
      <c r="B177" s="23"/>
      <c r="C177" s="29"/>
      <c r="D177" s="24"/>
      <c r="E177" s="24"/>
      <c r="F177" s="28"/>
      <c r="G177" s="22"/>
      <c r="H177" s="22"/>
      <c r="I177" s="22">
        <f t="shared" si="2"/>
        <v>0</v>
      </c>
      <c r="J177" s="28"/>
    </row>
    <row r="178" spans="1:10" s="7" customFormat="1">
      <c r="A178" s="18">
        <f t="shared" si="5"/>
        <v>175</v>
      </c>
      <c r="B178" s="23"/>
      <c r="C178" s="29"/>
      <c r="D178" s="24"/>
      <c r="E178" s="24"/>
      <c r="F178" s="28"/>
      <c r="G178" s="22"/>
      <c r="H178" s="22"/>
      <c r="I178" s="22">
        <f t="shared" si="2"/>
        <v>0</v>
      </c>
      <c r="J178" s="28"/>
    </row>
    <row r="179" spans="1:10" s="7" customFormat="1">
      <c r="A179" s="18">
        <f t="shared" si="5"/>
        <v>176</v>
      </c>
      <c r="B179" s="23"/>
      <c r="C179" s="29"/>
      <c r="D179" s="24"/>
      <c r="E179" s="24"/>
      <c r="F179" s="28"/>
      <c r="G179" s="22"/>
      <c r="H179" s="22"/>
      <c r="I179" s="22">
        <f t="shared" si="2"/>
        <v>0</v>
      </c>
      <c r="J179" s="28"/>
    </row>
    <row r="180" spans="1:10" s="7" customFormat="1">
      <c r="A180" s="18">
        <f t="shared" si="5"/>
        <v>177</v>
      </c>
      <c r="B180" s="23"/>
      <c r="C180" s="29"/>
      <c r="D180" s="24"/>
      <c r="E180" s="24"/>
      <c r="F180" s="28"/>
      <c r="G180" s="22"/>
      <c r="H180" s="22"/>
      <c r="I180" s="22">
        <f t="shared" si="2"/>
        <v>0</v>
      </c>
      <c r="J180" s="28"/>
    </row>
    <row r="181" spans="1:10" s="7" customFormat="1">
      <c r="A181" s="18">
        <f t="shared" si="5"/>
        <v>178</v>
      </c>
      <c r="B181" s="23"/>
      <c r="C181" s="29"/>
      <c r="D181" s="24"/>
      <c r="E181" s="24"/>
      <c r="F181" s="28"/>
      <c r="G181" s="22"/>
      <c r="H181" s="22"/>
      <c r="I181" s="22">
        <f t="shared" si="2"/>
        <v>0</v>
      </c>
      <c r="J181" s="28"/>
    </row>
    <row r="182" spans="1:10" s="7" customFormat="1">
      <c r="A182" s="18">
        <f t="shared" si="5"/>
        <v>179</v>
      </c>
      <c r="B182" s="23"/>
      <c r="C182" s="29"/>
      <c r="D182" s="24"/>
      <c r="E182" s="24"/>
      <c r="F182" s="28"/>
      <c r="G182" s="22"/>
      <c r="H182" s="22"/>
      <c r="I182" s="22">
        <f t="shared" si="2"/>
        <v>0</v>
      </c>
      <c r="J182" s="28"/>
    </row>
    <row r="183" spans="1:10" s="7" customFormat="1">
      <c r="A183" s="18">
        <f t="shared" si="5"/>
        <v>180</v>
      </c>
      <c r="B183" s="23"/>
      <c r="C183" s="29"/>
      <c r="D183" s="24"/>
      <c r="E183" s="24"/>
      <c r="F183" s="28"/>
      <c r="G183" s="22"/>
      <c r="H183" s="22"/>
      <c r="I183" s="22">
        <f t="shared" si="2"/>
        <v>0</v>
      </c>
      <c r="J183" s="28"/>
    </row>
    <row r="184" spans="1:10" s="7" customFormat="1">
      <c r="A184" s="18">
        <f t="shared" si="5"/>
        <v>181</v>
      </c>
      <c r="B184" s="23"/>
      <c r="C184" s="29"/>
      <c r="D184" s="24"/>
      <c r="E184" s="24"/>
      <c r="F184" s="28"/>
      <c r="G184" s="22"/>
      <c r="H184" s="22"/>
      <c r="I184" s="22">
        <f t="shared" si="2"/>
        <v>0</v>
      </c>
      <c r="J184" s="28"/>
    </row>
    <row r="185" spans="1:10" s="7" customFormat="1">
      <c r="A185" s="18">
        <f t="shared" si="5"/>
        <v>182</v>
      </c>
      <c r="B185" s="23"/>
      <c r="C185" s="29"/>
      <c r="D185" s="24"/>
      <c r="E185" s="24"/>
      <c r="F185" s="28"/>
      <c r="G185" s="22"/>
      <c r="H185" s="22"/>
      <c r="I185" s="22">
        <f t="shared" si="2"/>
        <v>0</v>
      </c>
      <c r="J185" s="28"/>
    </row>
    <row r="186" spans="1:10" s="7" customFormat="1">
      <c r="A186" s="18">
        <f t="shared" si="5"/>
        <v>183</v>
      </c>
      <c r="B186" s="23"/>
      <c r="C186" s="29"/>
      <c r="D186" s="24"/>
      <c r="E186" s="24"/>
      <c r="F186" s="28"/>
      <c r="G186" s="22"/>
      <c r="H186" s="22"/>
      <c r="I186" s="22">
        <f t="shared" si="2"/>
        <v>0</v>
      </c>
      <c r="J186" s="28"/>
    </row>
    <row r="187" spans="1:10" s="7" customFormat="1">
      <c r="A187" s="18">
        <f t="shared" si="5"/>
        <v>184</v>
      </c>
      <c r="B187" s="23"/>
      <c r="C187" s="29"/>
      <c r="D187" s="24"/>
      <c r="E187" s="24"/>
      <c r="F187" s="28"/>
      <c r="G187" s="22"/>
      <c r="H187" s="22"/>
      <c r="I187" s="22">
        <f t="shared" si="2"/>
        <v>0</v>
      </c>
      <c r="J187" s="28"/>
    </row>
    <row r="188" spans="1:10" s="7" customFormat="1">
      <c r="A188" s="18">
        <f t="shared" si="5"/>
        <v>185</v>
      </c>
      <c r="B188" s="23"/>
      <c r="C188" s="29"/>
      <c r="D188" s="24"/>
      <c r="E188" s="24"/>
      <c r="F188" s="28"/>
      <c r="G188" s="22"/>
      <c r="H188" s="22"/>
      <c r="I188" s="22">
        <f t="shared" si="2"/>
        <v>0</v>
      </c>
      <c r="J188" s="28"/>
    </row>
    <row r="189" spans="1:10" s="7" customFormat="1">
      <c r="A189" s="18">
        <f t="shared" si="5"/>
        <v>186</v>
      </c>
      <c r="B189" s="23"/>
      <c r="C189" s="29"/>
      <c r="D189" s="24"/>
      <c r="E189" s="24"/>
      <c r="F189" s="28"/>
      <c r="G189" s="22"/>
      <c r="H189" s="22"/>
      <c r="I189" s="22">
        <f t="shared" si="2"/>
        <v>0</v>
      </c>
      <c r="J189" s="28"/>
    </row>
    <row r="190" spans="1:10" s="7" customFormat="1">
      <c r="A190" s="18">
        <f t="shared" si="5"/>
        <v>187</v>
      </c>
      <c r="B190" s="23"/>
      <c r="C190" s="29"/>
      <c r="D190" s="24"/>
      <c r="E190" s="24"/>
      <c r="F190" s="28"/>
      <c r="G190" s="22"/>
      <c r="H190" s="22"/>
      <c r="I190" s="22">
        <f t="shared" si="2"/>
        <v>0</v>
      </c>
      <c r="J190" s="28"/>
    </row>
    <row r="191" spans="1:10" s="7" customFormat="1">
      <c r="A191" s="18">
        <f t="shared" si="5"/>
        <v>188</v>
      </c>
      <c r="B191" s="23"/>
      <c r="C191" s="29"/>
      <c r="D191" s="24"/>
      <c r="E191" s="24"/>
      <c r="F191" s="28"/>
      <c r="G191" s="22"/>
      <c r="H191" s="22"/>
      <c r="I191" s="22">
        <f t="shared" si="2"/>
        <v>0</v>
      </c>
      <c r="J191" s="28"/>
    </row>
    <row r="192" spans="1:10" s="7" customFormat="1">
      <c r="A192" s="18">
        <f t="shared" si="5"/>
        <v>189</v>
      </c>
      <c r="B192" s="23"/>
      <c r="C192" s="29"/>
      <c r="D192" s="24"/>
      <c r="E192" s="24"/>
      <c r="F192" s="28"/>
      <c r="G192" s="22"/>
      <c r="H192" s="22"/>
      <c r="I192" s="22">
        <f t="shared" si="2"/>
        <v>0</v>
      </c>
      <c r="J192" s="28"/>
    </row>
    <row r="193" spans="1:10" s="7" customFormat="1">
      <c r="A193" s="18">
        <f t="shared" si="5"/>
        <v>190</v>
      </c>
      <c r="B193" s="23"/>
      <c r="C193" s="29"/>
      <c r="D193" s="24"/>
      <c r="E193" s="24"/>
      <c r="F193" s="28"/>
      <c r="G193" s="22"/>
      <c r="H193" s="22"/>
      <c r="I193" s="22">
        <f t="shared" si="2"/>
        <v>0</v>
      </c>
      <c r="J193" s="28"/>
    </row>
    <row r="194" spans="1:10" s="7" customFormat="1">
      <c r="A194" s="18">
        <f t="shared" si="5"/>
        <v>191</v>
      </c>
      <c r="B194" s="23"/>
      <c r="C194" s="29"/>
      <c r="D194" s="24"/>
      <c r="E194" s="24"/>
      <c r="F194" s="28"/>
      <c r="G194" s="22"/>
      <c r="H194" s="22"/>
      <c r="I194" s="22">
        <f t="shared" si="2"/>
        <v>0</v>
      </c>
      <c r="J194" s="28"/>
    </row>
    <row r="195" spans="1:10" s="7" customFormat="1">
      <c r="A195" s="18">
        <f t="shared" si="5"/>
        <v>192</v>
      </c>
      <c r="B195" s="23"/>
      <c r="C195" s="29"/>
      <c r="D195" s="24"/>
      <c r="E195" s="24"/>
      <c r="F195" s="28"/>
      <c r="G195" s="22"/>
      <c r="H195" s="22"/>
      <c r="I195" s="22">
        <f t="shared" si="2"/>
        <v>0</v>
      </c>
      <c r="J195" s="28"/>
    </row>
    <row r="196" spans="1:10" s="7" customFormat="1">
      <c r="A196" s="18">
        <f t="shared" si="5"/>
        <v>193</v>
      </c>
      <c r="B196" s="23"/>
      <c r="C196" s="29"/>
      <c r="D196" s="24"/>
      <c r="E196" s="24"/>
      <c r="F196" s="28"/>
      <c r="G196" s="22"/>
      <c r="H196" s="22"/>
      <c r="I196" s="22">
        <f t="shared" si="2"/>
        <v>0</v>
      </c>
      <c r="J196" s="28"/>
    </row>
    <row r="197" spans="1:10" s="7" customFormat="1">
      <c r="A197" s="18">
        <f t="shared" si="5"/>
        <v>194</v>
      </c>
      <c r="B197" s="23"/>
      <c r="C197" s="29"/>
      <c r="D197" s="24"/>
      <c r="E197" s="24"/>
      <c r="F197" s="28"/>
      <c r="G197" s="22"/>
      <c r="H197" s="22"/>
      <c r="I197" s="22">
        <f t="shared" si="2"/>
        <v>0</v>
      </c>
      <c r="J197" s="28"/>
    </row>
    <row r="198" spans="1:10" s="7" customFormat="1">
      <c r="A198" s="18">
        <f t="shared" si="5"/>
        <v>195</v>
      </c>
      <c r="B198" s="23"/>
      <c r="C198" s="29"/>
      <c r="D198" s="24"/>
      <c r="E198" s="24"/>
      <c r="F198" s="28"/>
      <c r="G198" s="22"/>
      <c r="H198" s="22"/>
      <c r="I198" s="22">
        <f t="shared" si="2"/>
        <v>0</v>
      </c>
      <c r="J198" s="28"/>
    </row>
    <row r="199" spans="1:10" s="7" customFormat="1">
      <c r="A199" s="18">
        <f t="shared" si="5"/>
        <v>196</v>
      </c>
      <c r="B199" s="23"/>
      <c r="C199" s="29"/>
      <c r="D199" s="24"/>
      <c r="E199" s="24"/>
      <c r="F199" s="28"/>
      <c r="G199" s="22"/>
      <c r="H199" s="22"/>
      <c r="I199" s="22">
        <f t="shared" si="2"/>
        <v>0</v>
      </c>
      <c r="J199" s="28"/>
    </row>
    <row r="200" spans="1:10" s="7" customFormat="1">
      <c r="A200" s="18">
        <f t="shared" si="5"/>
        <v>197</v>
      </c>
      <c r="B200" s="23"/>
      <c r="C200" s="29"/>
      <c r="D200" s="24"/>
      <c r="E200" s="24"/>
      <c r="F200" s="28"/>
      <c r="G200" s="22"/>
      <c r="H200" s="22"/>
      <c r="I200" s="22">
        <f t="shared" si="2"/>
        <v>0</v>
      </c>
      <c r="J200" s="28"/>
    </row>
    <row r="201" spans="1:10" s="7" customFormat="1">
      <c r="A201" s="18">
        <f t="shared" si="5"/>
        <v>198</v>
      </c>
      <c r="B201" s="23"/>
      <c r="C201" s="29"/>
      <c r="D201" s="24"/>
      <c r="E201" s="24"/>
      <c r="F201" s="28"/>
      <c r="G201" s="22"/>
      <c r="H201" s="22"/>
      <c r="I201" s="22">
        <f t="shared" si="2"/>
        <v>0</v>
      </c>
      <c r="J201" s="28"/>
    </row>
    <row r="202" spans="1:10" s="7" customFormat="1">
      <c r="A202" s="18">
        <f t="shared" si="5"/>
        <v>199</v>
      </c>
      <c r="B202" s="23"/>
      <c r="C202" s="29"/>
      <c r="D202" s="24"/>
      <c r="E202" s="24"/>
      <c r="F202" s="28"/>
      <c r="G202" s="22"/>
      <c r="H202" s="22"/>
      <c r="I202" s="22">
        <f t="shared" si="2"/>
        <v>0</v>
      </c>
      <c r="J202" s="28"/>
    </row>
    <row r="203" spans="1:10" s="7" customFormat="1">
      <c r="A203" s="18">
        <f t="shared" si="5"/>
        <v>200</v>
      </c>
      <c r="B203" s="23"/>
      <c r="C203" s="29"/>
      <c r="D203" s="24"/>
      <c r="E203" s="24"/>
      <c r="F203" s="28"/>
      <c r="G203" s="22"/>
      <c r="H203" s="22"/>
      <c r="I203" s="22">
        <f t="shared" si="2"/>
        <v>0</v>
      </c>
      <c r="J203" s="28"/>
    </row>
    <row r="204" spans="1:10" s="7" customFormat="1">
      <c r="A204" s="18">
        <f t="shared" si="5"/>
        <v>201</v>
      </c>
      <c r="B204" s="23"/>
      <c r="C204" s="29"/>
      <c r="D204" s="24"/>
      <c r="E204" s="24"/>
      <c r="F204" s="28"/>
      <c r="G204" s="22"/>
      <c r="H204" s="22"/>
      <c r="I204" s="22">
        <f t="shared" si="2"/>
        <v>0</v>
      </c>
      <c r="J204" s="28"/>
    </row>
    <row r="205" spans="1:10" s="7" customFormat="1">
      <c r="A205" s="18">
        <f t="shared" si="5"/>
        <v>202</v>
      </c>
      <c r="B205" s="23"/>
      <c r="C205" s="29"/>
      <c r="D205" s="24"/>
      <c r="E205" s="24"/>
      <c r="F205" s="28"/>
      <c r="G205" s="22"/>
      <c r="H205" s="22"/>
      <c r="I205" s="22">
        <f t="shared" si="2"/>
        <v>0</v>
      </c>
      <c r="J205" s="28"/>
    </row>
    <row r="206" spans="1:10" s="7" customFormat="1">
      <c r="A206" s="18">
        <f t="shared" si="5"/>
        <v>203</v>
      </c>
      <c r="B206" s="23"/>
      <c r="C206" s="29"/>
      <c r="D206" s="24"/>
      <c r="E206" s="24"/>
      <c r="F206" s="28"/>
      <c r="G206" s="22"/>
      <c r="H206" s="22"/>
      <c r="I206" s="22">
        <f t="shared" si="2"/>
        <v>0</v>
      </c>
      <c r="J206" s="28"/>
    </row>
    <row r="207" spans="1:10" s="7" customFormat="1">
      <c r="A207" s="18">
        <f t="shared" si="5"/>
        <v>204</v>
      </c>
      <c r="B207" s="23"/>
      <c r="C207" s="29"/>
      <c r="D207" s="24"/>
      <c r="E207" s="24"/>
      <c r="F207" s="28"/>
      <c r="G207" s="22"/>
      <c r="H207" s="22"/>
      <c r="I207" s="22">
        <f t="shared" si="2"/>
        <v>0</v>
      </c>
      <c r="J207" s="28"/>
    </row>
    <row r="208" spans="1:10" s="7" customFormat="1">
      <c r="A208" s="18">
        <f t="shared" si="5"/>
        <v>205</v>
      </c>
      <c r="B208" s="23"/>
      <c r="C208" s="29"/>
      <c r="D208" s="24"/>
      <c r="E208" s="24"/>
      <c r="F208" s="28"/>
      <c r="G208" s="22"/>
      <c r="H208" s="22"/>
      <c r="I208" s="22">
        <f t="shared" si="2"/>
        <v>0</v>
      </c>
      <c r="J208" s="28"/>
    </row>
    <row r="209" spans="1:10" s="7" customFormat="1">
      <c r="A209" s="18">
        <f t="shared" si="5"/>
        <v>206</v>
      </c>
      <c r="B209" s="23"/>
      <c r="C209" s="29"/>
      <c r="D209" s="24"/>
      <c r="E209" s="24"/>
      <c r="F209" s="28"/>
      <c r="G209" s="22"/>
      <c r="H209" s="22"/>
      <c r="I209" s="22">
        <f t="shared" si="2"/>
        <v>0</v>
      </c>
      <c r="J209" s="28"/>
    </row>
    <row r="210" spans="1:10" s="7" customFormat="1">
      <c r="A210" s="18">
        <f t="shared" si="5"/>
        <v>207</v>
      </c>
      <c r="B210" s="23"/>
      <c r="C210" s="29"/>
      <c r="D210" s="24"/>
      <c r="E210" s="24"/>
      <c r="F210" s="28"/>
      <c r="G210" s="22"/>
      <c r="H210" s="22"/>
      <c r="I210" s="22">
        <f t="shared" si="2"/>
        <v>0</v>
      </c>
      <c r="J210" s="28"/>
    </row>
    <row r="211" spans="1:10" s="7" customFormat="1">
      <c r="A211" s="18">
        <f t="shared" si="5"/>
        <v>208</v>
      </c>
      <c r="B211" s="23"/>
      <c r="C211" s="29"/>
      <c r="D211" s="24"/>
      <c r="E211" s="24"/>
      <c r="F211" s="28"/>
      <c r="G211" s="22"/>
      <c r="H211" s="22"/>
      <c r="I211" s="22">
        <f t="shared" si="2"/>
        <v>0</v>
      </c>
      <c r="J211" s="28"/>
    </row>
    <row r="212" spans="1:10" s="7" customFormat="1">
      <c r="A212" s="18">
        <f t="shared" si="5"/>
        <v>209</v>
      </c>
      <c r="B212" s="23"/>
      <c r="C212" s="29"/>
      <c r="D212" s="24"/>
      <c r="E212" s="24"/>
      <c r="F212" s="28"/>
      <c r="G212" s="22"/>
      <c r="H212" s="22"/>
      <c r="I212" s="22">
        <f t="shared" si="2"/>
        <v>0</v>
      </c>
      <c r="J212" s="28"/>
    </row>
    <row r="213" spans="1:10" s="7" customFormat="1">
      <c r="A213" s="18">
        <f t="shared" si="5"/>
        <v>210</v>
      </c>
      <c r="B213" s="23"/>
      <c r="C213" s="29"/>
      <c r="D213" s="24"/>
      <c r="E213" s="24"/>
      <c r="F213" s="28"/>
      <c r="G213" s="22"/>
      <c r="H213" s="22"/>
      <c r="I213" s="22">
        <f t="shared" si="2"/>
        <v>0</v>
      </c>
      <c r="J213" s="28"/>
    </row>
    <row r="214" spans="1:10" s="7" customFormat="1">
      <c r="A214" s="18">
        <f t="shared" si="5"/>
        <v>211</v>
      </c>
      <c r="B214" s="23"/>
      <c r="C214" s="29"/>
      <c r="D214" s="24"/>
      <c r="E214" s="24"/>
      <c r="F214" s="28"/>
      <c r="G214" s="22"/>
      <c r="H214" s="22"/>
      <c r="I214" s="22">
        <f t="shared" si="2"/>
        <v>0</v>
      </c>
      <c r="J214" s="28"/>
    </row>
    <row r="215" spans="1:10" s="7" customFormat="1">
      <c r="A215" s="18">
        <f t="shared" si="5"/>
        <v>212</v>
      </c>
      <c r="B215" s="23"/>
      <c r="C215" s="29"/>
      <c r="D215" s="24"/>
      <c r="E215" s="24"/>
      <c r="F215" s="28"/>
      <c r="G215" s="22"/>
      <c r="H215" s="22"/>
      <c r="I215" s="22">
        <f t="shared" si="2"/>
        <v>0</v>
      </c>
      <c r="J215" s="28"/>
    </row>
    <row r="216" spans="1:10" s="7" customFormat="1">
      <c r="A216" s="18">
        <f t="shared" si="5"/>
        <v>213</v>
      </c>
      <c r="B216" s="23"/>
      <c r="C216" s="29"/>
      <c r="D216" s="24"/>
      <c r="E216" s="24"/>
      <c r="F216" s="28"/>
      <c r="G216" s="22"/>
      <c r="H216" s="22"/>
      <c r="I216" s="22">
        <f t="shared" si="2"/>
        <v>0</v>
      </c>
      <c r="J216" s="28"/>
    </row>
    <row r="217" spans="1:10" s="7" customFormat="1">
      <c r="A217" s="18">
        <f t="shared" si="5"/>
        <v>214</v>
      </c>
      <c r="B217" s="23"/>
      <c r="C217" s="29"/>
      <c r="D217" s="24"/>
      <c r="E217" s="24"/>
      <c r="F217" s="28"/>
      <c r="G217" s="22"/>
      <c r="H217" s="22"/>
      <c r="I217" s="22">
        <f t="shared" si="2"/>
        <v>0</v>
      </c>
      <c r="J217" s="28"/>
    </row>
    <row r="218" spans="1:10" s="7" customFormat="1">
      <c r="A218" s="18">
        <f t="shared" si="5"/>
        <v>215</v>
      </c>
      <c r="B218" s="23"/>
      <c r="C218" s="29"/>
      <c r="D218" s="24"/>
      <c r="E218" s="24"/>
      <c r="F218" s="28"/>
      <c r="G218" s="22"/>
      <c r="H218" s="22"/>
      <c r="I218" s="22">
        <f t="shared" si="2"/>
        <v>0</v>
      </c>
      <c r="J218" s="28"/>
    </row>
    <row r="219" spans="1:10" s="7" customFormat="1">
      <c r="A219" s="18">
        <f t="shared" si="5"/>
        <v>216</v>
      </c>
      <c r="B219" s="23"/>
      <c r="C219" s="29"/>
      <c r="D219" s="24"/>
      <c r="E219" s="24"/>
      <c r="F219" s="28"/>
      <c r="G219" s="22"/>
      <c r="H219" s="22"/>
      <c r="I219" s="22">
        <f t="shared" si="2"/>
        <v>0</v>
      </c>
      <c r="J219" s="28"/>
    </row>
    <row r="220" spans="1:10" s="7" customFormat="1">
      <c r="A220" s="18">
        <f t="shared" si="5"/>
        <v>217</v>
      </c>
      <c r="B220" s="23"/>
      <c r="C220" s="29"/>
      <c r="D220" s="24"/>
      <c r="E220" s="24"/>
      <c r="F220" s="28"/>
      <c r="G220" s="22"/>
      <c r="H220" s="22"/>
      <c r="I220" s="22">
        <f t="shared" si="2"/>
        <v>0</v>
      </c>
      <c r="J220" s="28"/>
    </row>
    <row r="221" spans="1:10" s="7" customFormat="1">
      <c r="A221" s="18">
        <f t="shared" si="5"/>
        <v>218</v>
      </c>
      <c r="B221" s="23"/>
      <c r="C221" s="29"/>
      <c r="D221" s="24"/>
      <c r="E221" s="24"/>
      <c r="F221" s="28"/>
      <c r="G221" s="22"/>
      <c r="H221" s="22"/>
      <c r="I221" s="22">
        <f t="shared" si="2"/>
        <v>0</v>
      </c>
      <c r="J221" s="28"/>
    </row>
    <row r="222" spans="1:10" s="7" customFormat="1">
      <c r="A222" s="18">
        <f t="shared" si="5"/>
        <v>219</v>
      </c>
      <c r="B222" s="23"/>
      <c r="C222" s="29"/>
      <c r="D222" s="24"/>
      <c r="E222" s="24"/>
      <c r="F222" s="28"/>
      <c r="G222" s="22"/>
      <c r="H222" s="22"/>
      <c r="I222" s="22">
        <f t="shared" si="2"/>
        <v>0</v>
      </c>
      <c r="J222" s="28"/>
    </row>
    <row r="223" spans="1:10" s="7" customFormat="1">
      <c r="A223" s="18">
        <f t="shared" si="5"/>
        <v>220</v>
      </c>
      <c r="B223" s="23"/>
      <c r="C223" s="29"/>
      <c r="D223" s="24"/>
      <c r="E223" s="24"/>
      <c r="F223" s="28"/>
      <c r="G223" s="22"/>
      <c r="H223" s="22"/>
      <c r="I223" s="22">
        <f t="shared" si="2"/>
        <v>0</v>
      </c>
      <c r="J223" s="28"/>
    </row>
    <row r="224" spans="1:10" s="7" customFormat="1">
      <c r="A224" s="18">
        <f t="shared" si="5"/>
        <v>221</v>
      </c>
      <c r="B224" s="23"/>
      <c r="C224" s="29"/>
      <c r="D224" s="24"/>
      <c r="E224" s="24"/>
      <c r="F224" s="28"/>
      <c r="G224" s="22"/>
      <c r="H224" s="22"/>
      <c r="I224" s="22">
        <f t="shared" si="2"/>
        <v>0</v>
      </c>
      <c r="J224" s="28"/>
    </row>
    <row r="225" spans="1:10" s="7" customFormat="1">
      <c r="A225" s="18">
        <f t="shared" si="5"/>
        <v>222</v>
      </c>
      <c r="B225" s="23"/>
      <c r="C225" s="29"/>
      <c r="D225" s="24"/>
      <c r="E225" s="24"/>
      <c r="F225" s="28"/>
      <c r="G225" s="22"/>
      <c r="H225" s="22"/>
      <c r="I225" s="22">
        <f t="shared" si="2"/>
        <v>0</v>
      </c>
      <c r="J225" s="28"/>
    </row>
    <row r="226" spans="1:10" s="7" customFormat="1">
      <c r="A226" s="18">
        <f t="shared" si="5"/>
        <v>223</v>
      </c>
      <c r="B226" s="23"/>
      <c r="C226" s="29"/>
      <c r="D226" s="24"/>
      <c r="E226" s="24"/>
      <c r="F226" s="28"/>
      <c r="G226" s="22"/>
      <c r="H226" s="22"/>
      <c r="I226" s="22">
        <f t="shared" si="2"/>
        <v>0</v>
      </c>
      <c r="J226" s="28"/>
    </row>
    <row r="227" spans="1:10" s="7" customFormat="1">
      <c r="A227" s="18">
        <f t="shared" si="5"/>
        <v>224</v>
      </c>
      <c r="B227" s="23"/>
      <c r="C227" s="29"/>
      <c r="D227" s="24"/>
      <c r="E227" s="24"/>
      <c r="F227" s="28"/>
      <c r="G227" s="22"/>
      <c r="H227" s="22"/>
      <c r="I227" s="22">
        <f t="shared" si="2"/>
        <v>0</v>
      </c>
      <c r="J227" s="28"/>
    </row>
    <row r="228" spans="1:10" s="7" customFormat="1">
      <c r="A228" s="18">
        <f t="shared" si="5"/>
        <v>225</v>
      </c>
      <c r="B228" s="23"/>
      <c r="C228" s="29"/>
      <c r="D228" s="24"/>
      <c r="E228" s="24"/>
      <c r="F228" s="28"/>
      <c r="G228" s="22"/>
      <c r="H228" s="22"/>
      <c r="I228" s="22">
        <f t="shared" si="2"/>
        <v>0</v>
      </c>
      <c r="J228" s="28"/>
    </row>
    <row r="229" spans="1:10" s="7" customFormat="1">
      <c r="A229" s="18">
        <f t="shared" si="5"/>
        <v>226</v>
      </c>
      <c r="B229" s="23"/>
      <c r="C229" s="29"/>
      <c r="D229" s="24"/>
      <c r="E229" s="24"/>
      <c r="F229" s="28"/>
      <c r="G229" s="22"/>
      <c r="H229" s="22"/>
      <c r="I229" s="22">
        <f t="shared" si="2"/>
        <v>0</v>
      </c>
      <c r="J229" s="28"/>
    </row>
    <row r="230" spans="1:10" s="7" customFormat="1">
      <c r="A230" s="18">
        <f t="shared" si="5"/>
        <v>227</v>
      </c>
      <c r="B230" s="23"/>
      <c r="C230" s="29"/>
      <c r="D230" s="24"/>
      <c r="E230" s="24"/>
      <c r="F230" s="28"/>
      <c r="G230" s="22"/>
      <c r="H230" s="22"/>
      <c r="I230" s="22">
        <f t="shared" si="2"/>
        <v>0</v>
      </c>
      <c r="J230" s="28"/>
    </row>
    <row r="231" spans="1:10" s="7" customFormat="1">
      <c r="A231" s="18">
        <f t="shared" si="5"/>
        <v>228</v>
      </c>
      <c r="B231" s="23"/>
      <c r="C231" s="29"/>
      <c r="D231" s="24"/>
      <c r="E231" s="24"/>
      <c r="F231" s="28"/>
      <c r="G231" s="22"/>
      <c r="H231" s="22"/>
      <c r="I231" s="22">
        <f t="shared" si="2"/>
        <v>0</v>
      </c>
      <c r="J231" s="28"/>
    </row>
    <row r="232" spans="1:10" s="7" customFormat="1">
      <c r="A232" s="18">
        <f t="shared" ref="A232:A295" si="6">A231+1</f>
        <v>229</v>
      </c>
      <c r="B232" s="23"/>
      <c r="C232" s="29"/>
      <c r="D232" s="24"/>
      <c r="E232" s="24"/>
      <c r="F232" s="28"/>
      <c r="G232" s="22"/>
      <c r="H232" s="22"/>
      <c r="I232" s="22">
        <f t="shared" si="2"/>
        <v>0</v>
      </c>
      <c r="J232" s="28"/>
    </row>
    <row r="233" spans="1:10" s="7" customFormat="1">
      <c r="A233" s="18">
        <f t="shared" si="6"/>
        <v>230</v>
      </c>
      <c r="B233" s="23"/>
      <c r="C233" s="29"/>
      <c r="D233" s="24"/>
      <c r="E233" s="24"/>
      <c r="F233" s="28"/>
      <c r="G233" s="22"/>
      <c r="H233" s="22"/>
      <c r="I233" s="22">
        <f t="shared" si="2"/>
        <v>0</v>
      </c>
      <c r="J233" s="28"/>
    </row>
    <row r="234" spans="1:10" s="7" customFormat="1">
      <c r="A234" s="18">
        <f t="shared" si="6"/>
        <v>231</v>
      </c>
      <c r="B234" s="23"/>
      <c r="C234" s="29"/>
      <c r="D234" s="24"/>
      <c r="E234" s="24"/>
      <c r="F234" s="28"/>
      <c r="G234" s="22"/>
      <c r="H234" s="22"/>
      <c r="I234" s="22">
        <f t="shared" si="2"/>
        <v>0</v>
      </c>
      <c r="J234" s="28"/>
    </row>
    <row r="235" spans="1:10" s="7" customFormat="1">
      <c r="A235" s="18">
        <f t="shared" si="6"/>
        <v>232</v>
      </c>
      <c r="B235" s="23"/>
      <c r="C235" s="29"/>
      <c r="D235" s="24"/>
      <c r="E235" s="24"/>
      <c r="F235" s="28"/>
      <c r="G235" s="22"/>
      <c r="H235" s="22"/>
      <c r="I235" s="22">
        <f t="shared" si="2"/>
        <v>0</v>
      </c>
      <c r="J235" s="28"/>
    </row>
    <row r="236" spans="1:10" s="7" customFormat="1">
      <c r="A236" s="18">
        <f t="shared" si="6"/>
        <v>233</v>
      </c>
      <c r="B236" s="23"/>
      <c r="C236" s="29"/>
      <c r="D236" s="24"/>
      <c r="E236" s="24"/>
      <c r="F236" s="28"/>
      <c r="G236" s="22"/>
      <c r="H236" s="22"/>
      <c r="I236" s="22">
        <f t="shared" si="2"/>
        <v>0</v>
      </c>
      <c r="J236" s="28"/>
    </row>
    <row r="237" spans="1:10" s="7" customFormat="1">
      <c r="A237" s="18">
        <f t="shared" si="6"/>
        <v>234</v>
      </c>
      <c r="B237" s="23"/>
      <c r="C237" s="29"/>
      <c r="D237" s="24"/>
      <c r="E237" s="24"/>
      <c r="F237" s="28"/>
      <c r="G237" s="22"/>
      <c r="H237" s="22"/>
      <c r="I237" s="22">
        <f t="shared" si="2"/>
        <v>0</v>
      </c>
      <c r="J237" s="28"/>
    </row>
    <row r="238" spans="1:10" s="7" customFormat="1">
      <c r="A238" s="18">
        <f t="shared" si="6"/>
        <v>235</v>
      </c>
      <c r="B238" s="23"/>
      <c r="C238" s="29"/>
      <c r="D238" s="24"/>
      <c r="E238" s="24"/>
      <c r="F238" s="28"/>
      <c r="G238" s="22"/>
      <c r="H238" s="22"/>
      <c r="I238" s="22">
        <f t="shared" si="2"/>
        <v>0</v>
      </c>
      <c r="J238" s="28"/>
    </row>
    <row r="239" spans="1:10" s="7" customFormat="1">
      <c r="A239" s="18">
        <f t="shared" si="6"/>
        <v>236</v>
      </c>
      <c r="B239" s="23"/>
      <c r="C239" s="29"/>
      <c r="D239" s="24"/>
      <c r="E239" s="24"/>
      <c r="F239" s="28"/>
      <c r="G239" s="22"/>
      <c r="H239" s="22"/>
      <c r="I239" s="22">
        <f t="shared" si="2"/>
        <v>0</v>
      </c>
      <c r="J239" s="28"/>
    </row>
    <row r="240" spans="1:10" s="7" customFormat="1">
      <c r="A240" s="18">
        <f t="shared" si="6"/>
        <v>237</v>
      </c>
      <c r="B240" s="23"/>
      <c r="C240" s="29"/>
      <c r="D240" s="24"/>
      <c r="E240" s="24"/>
      <c r="F240" s="28"/>
      <c r="G240" s="22"/>
      <c r="H240" s="22"/>
      <c r="I240" s="22">
        <f t="shared" si="2"/>
        <v>0</v>
      </c>
      <c r="J240" s="28"/>
    </row>
    <row r="241" spans="1:10" s="7" customFormat="1">
      <c r="A241" s="18">
        <f t="shared" si="6"/>
        <v>238</v>
      </c>
      <c r="B241" s="23"/>
      <c r="C241" s="29"/>
      <c r="D241" s="24"/>
      <c r="E241" s="24"/>
      <c r="F241" s="28"/>
      <c r="G241" s="22"/>
      <c r="H241" s="22"/>
      <c r="I241" s="22">
        <f t="shared" si="2"/>
        <v>0</v>
      </c>
      <c r="J241" s="28"/>
    </row>
    <row r="242" spans="1:10" s="7" customFormat="1">
      <c r="A242" s="18">
        <f t="shared" si="6"/>
        <v>239</v>
      </c>
      <c r="B242" s="23"/>
      <c r="C242" s="29"/>
      <c r="D242" s="24"/>
      <c r="E242" s="24"/>
      <c r="F242" s="28"/>
      <c r="G242" s="22"/>
      <c r="H242" s="22"/>
      <c r="I242" s="22">
        <f t="shared" si="2"/>
        <v>0</v>
      </c>
      <c r="J242" s="28"/>
    </row>
    <row r="243" spans="1:10" s="7" customFormat="1">
      <c r="A243" s="18">
        <f t="shared" si="6"/>
        <v>240</v>
      </c>
      <c r="B243" s="23"/>
      <c r="C243" s="29"/>
      <c r="D243" s="24"/>
      <c r="E243" s="24"/>
      <c r="F243" s="28"/>
      <c r="G243" s="22"/>
      <c r="H243" s="22"/>
      <c r="I243" s="22">
        <f t="shared" si="2"/>
        <v>0</v>
      </c>
      <c r="J243" s="28"/>
    </row>
    <row r="244" spans="1:10" s="7" customFormat="1">
      <c r="A244" s="18">
        <f t="shared" si="6"/>
        <v>241</v>
      </c>
      <c r="B244" s="23"/>
      <c r="C244" s="29"/>
      <c r="D244" s="24"/>
      <c r="E244" s="24"/>
      <c r="F244" s="28"/>
      <c r="G244" s="22"/>
      <c r="H244" s="22"/>
      <c r="I244" s="22">
        <f t="shared" si="2"/>
        <v>0</v>
      </c>
      <c r="J244" s="28"/>
    </row>
    <row r="245" spans="1:10" s="7" customFormat="1">
      <c r="A245" s="18">
        <f t="shared" si="6"/>
        <v>242</v>
      </c>
      <c r="B245" s="23"/>
      <c r="C245" s="29"/>
      <c r="D245" s="24"/>
      <c r="E245" s="24"/>
      <c r="F245" s="28"/>
      <c r="G245" s="22"/>
      <c r="H245" s="22"/>
      <c r="I245" s="22">
        <f t="shared" si="2"/>
        <v>0</v>
      </c>
      <c r="J245" s="28"/>
    </row>
    <row r="246" spans="1:10" s="7" customFormat="1">
      <c r="A246" s="18">
        <f t="shared" si="6"/>
        <v>243</v>
      </c>
      <c r="B246" s="23"/>
      <c r="C246" s="29"/>
      <c r="D246" s="24"/>
      <c r="E246" s="24"/>
      <c r="F246" s="28"/>
      <c r="G246" s="22"/>
      <c r="H246" s="22"/>
      <c r="I246" s="22">
        <f t="shared" si="2"/>
        <v>0</v>
      </c>
      <c r="J246" s="28"/>
    </row>
    <row r="247" spans="1:10" s="7" customFormat="1">
      <c r="A247" s="18">
        <f t="shared" si="6"/>
        <v>244</v>
      </c>
      <c r="B247" s="23"/>
      <c r="C247" s="29"/>
      <c r="D247" s="24"/>
      <c r="E247" s="24"/>
      <c r="F247" s="28"/>
      <c r="G247" s="22"/>
      <c r="H247" s="22"/>
      <c r="I247" s="22">
        <f t="shared" si="2"/>
        <v>0</v>
      </c>
      <c r="J247" s="28"/>
    </row>
    <row r="248" spans="1:10" s="7" customFormat="1">
      <c r="A248" s="18">
        <f t="shared" si="6"/>
        <v>245</v>
      </c>
      <c r="B248" s="23"/>
      <c r="C248" s="29"/>
      <c r="D248" s="24"/>
      <c r="E248" s="24"/>
      <c r="F248" s="28"/>
      <c r="G248" s="22"/>
      <c r="H248" s="22"/>
      <c r="I248" s="22">
        <f t="shared" si="2"/>
        <v>0</v>
      </c>
      <c r="J248" s="28"/>
    </row>
    <row r="249" spans="1:10" s="7" customFormat="1">
      <c r="A249" s="18">
        <f t="shared" si="6"/>
        <v>246</v>
      </c>
      <c r="B249" s="23"/>
      <c r="C249" s="29"/>
      <c r="D249" s="24"/>
      <c r="E249" s="24"/>
      <c r="F249" s="28"/>
      <c r="G249" s="22"/>
      <c r="H249" s="22"/>
      <c r="I249" s="22">
        <f t="shared" si="2"/>
        <v>0</v>
      </c>
      <c r="J249" s="28"/>
    </row>
    <row r="250" spans="1:10" s="7" customFormat="1">
      <c r="A250" s="18">
        <f t="shared" si="6"/>
        <v>247</v>
      </c>
      <c r="B250" s="23"/>
      <c r="C250" s="29"/>
      <c r="D250" s="24"/>
      <c r="E250" s="24"/>
      <c r="F250" s="28"/>
      <c r="G250" s="22"/>
      <c r="H250" s="22"/>
      <c r="I250" s="22">
        <f t="shared" si="2"/>
        <v>0</v>
      </c>
      <c r="J250" s="28"/>
    </row>
    <row r="251" spans="1:10" s="7" customFormat="1">
      <c r="A251" s="18">
        <f t="shared" si="6"/>
        <v>248</v>
      </c>
      <c r="B251" s="23"/>
      <c r="C251" s="29"/>
      <c r="D251" s="24"/>
      <c r="E251" s="24"/>
      <c r="F251" s="28"/>
      <c r="G251" s="22"/>
      <c r="H251" s="22"/>
      <c r="I251" s="22">
        <f t="shared" si="2"/>
        <v>0</v>
      </c>
      <c r="J251" s="28"/>
    </row>
    <row r="252" spans="1:10" s="7" customFormat="1">
      <c r="A252" s="18">
        <f t="shared" si="6"/>
        <v>249</v>
      </c>
      <c r="B252" s="23"/>
      <c r="C252" s="29"/>
      <c r="D252" s="24"/>
      <c r="E252" s="24"/>
      <c r="F252" s="28"/>
      <c r="G252" s="22"/>
      <c r="H252" s="22"/>
      <c r="I252" s="22">
        <f t="shared" si="2"/>
        <v>0</v>
      </c>
      <c r="J252" s="28"/>
    </row>
    <row r="253" spans="1:10" s="7" customFormat="1">
      <c r="A253" s="18">
        <f t="shared" si="6"/>
        <v>250</v>
      </c>
      <c r="B253" s="23"/>
      <c r="C253" s="29"/>
      <c r="D253" s="24"/>
      <c r="E253" s="24"/>
      <c r="F253" s="28"/>
      <c r="G253" s="22"/>
      <c r="H253" s="22"/>
      <c r="I253" s="22">
        <f t="shared" si="2"/>
        <v>0</v>
      </c>
      <c r="J253" s="28"/>
    </row>
    <row r="254" spans="1:10" s="7" customFormat="1">
      <c r="A254" s="18">
        <f t="shared" si="6"/>
        <v>251</v>
      </c>
      <c r="B254" s="23"/>
      <c r="C254" s="29"/>
      <c r="D254" s="24"/>
      <c r="E254" s="24"/>
      <c r="F254" s="28"/>
      <c r="G254" s="22"/>
      <c r="H254" s="22"/>
      <c r="I254" s="22">
        <f t="shared" si="2"/>
        <v>0</v>
      </c>
      <c r="J254" s="28"/>
    </row>
    <row r="255" spans="1:10" s="7" customFormat="1">
      <c r="A255" s="18">
        <f t="shared" si="6"/>
        <v>252</v>
      </c>
      <c r="B255" s="23"/>
      <c r="C255" s="29"/>
      <c r="D255" s="24"/>
      <c r="E255" s="24"/>
      <c r="F255" s="28"/>
      <c r="G255" s="22"/>
      <c r="H255" s="22"/>
      <c r="I255" s="22">
        <f t="shared" si="2"/>
        <v>0</v>
      </c>
      <c r="J255" s="28"/>
    </row>
    <row r="256" spans="1:10" s="7" customFormat="1">
      <c r="A256" s="18">
        <f t="shared" si="6"/>
        <v>253</v>
      </c>
      <c r="B256" s="23"/>
      <c r="C256" s="29"/>
      <c r="D256" s="24"/>
      <c r="E256" s="24"/>
      <c r="F256" s="28"/>
      <c r="G256" s="22"/>
      <c r="H256" s="22"/>
      <c r="I256" s="22">
        <f t="shared" si="2"/>
        <v>0</v>
      </c>
      <c r="J256" s="28"/>
    </row>
    <row r="257" spans="1:10" s="7" customFormat="1">
      <c r="A257" s="18">
        <f t="shared" si="6"/>
        <v>254</v>
      </c>
      <c r="B257" s="23"/>
      <c r="C257" s="29"/>
      <c r="D257" s="24"/>
      <c r="E257" s="24"/>
      <c r="F257" s="28"/>
      <c r="G257" s="22"/>
      <c r="H257" s="22"/>
      <c r="I257" s="22">
        <f t="shared" si="2"/>
        <v>0</v>
      </c>
      <c r="J257" s="28"/>
    </row>
    <row r="258" spans="1:10" s="7" customFormat="1">
      <c r="A258" s="18">
        <f t="shared" si="6"/>
        <v>255</v>
      </c>
      <c r="B258" s="23"/>
      <c r="C258" s="29"/>
      <c r="D258" s="24"/>
      <c r="E258" s="24"/>
      <c r="F258" s="28"/>
      <c r="G258" s="22"/>
      <c r="H258" s="22"/>
      <c r="I258" s="22">
        <f t="shared" si="2"/>
        <v>0</v>
      </c>
      <c r="J258" s="28"/>
    </row>
    <row r="259" spans="1:10" s="7" customFormat="1">
      <c r="A259" s="18">
        <f t="shared" si="6"/>
        <v>256</v>
      </c>
      <c r="B259" s="23"/>
      <c r="C259" s="29"/>
      <c r="D259" s="24"/>
      <c r="E259" s="24"/>
      <c r="F259" s="28"/>
      <c r="G259" s="22"/>
      <c r="H259" s="22"/>
      <c r="I259" s="22">
        <f t="shared" si="2"/>
        <v>0</v>
      </c>
      <c r="J259" s="28"/>
    </row>
    <row r="260" spans="1:10" s="7" customFormat="1">
      <c r="A260" s="18">
        <f t="shared" si="6"/>
        <v>257</v>
      </c>
      <c r="B260" s="23"/>
      <c r="C260" s="29"/>
      <c r="D260" s="24"/>
      <c r="E260" s="24"/>
      <c r="F260" s="28"/>
      <c r="G260" s="22"/>
      <c r="H260" s="22"/>
      <c r="I260" s="22">
        <f t="shared" si="2"/>
        <v>0</v>
      </c>
      <c r="J260" s="28"/>
    </row>
    <row r="261" spans="1:10" s="7" customFormat="1">
      <c r="A261" s="18">
        <f t="shared" si="6"/>
        <v>258</v>
      </c>
      <c r="B261" s="23"/>
      <c r="C261" s="29"/>
      <c r="D261" s="24"/>
      <c r="E261" s="24"/>
      <c r="F261" s="28"/>
      <c r="G261" s="22"/>
      <c r="H261" s="22"/>
      <c r="I261" s="22">
        <f t="shared" si="2"/>
        <v>0</v>
      </c>
      <c r="J261" s="28"/>
    </row>
    <row r="262" spans="1:10" s="7" customFormat="1">
      <c r="A262" s="18">
        <f t="shared" si="6"/>
        <v>259</v>
      </c>
      <c r="B262" s="23"/>
      <c r="C262" s="29"/>
      <c r="D262" s="24"/>
      <c r="E262" s="24"/>
      <c r="F262" s="28"/>
      <c r="G262" s="22"/>
      <c r="H262" s="22"/>
      <c r="I262" s="22">
        <f t="shared" si="2"/>
        <v>0</v>
      </c>
      <c r="J262" s="28"/>
    </row>
    <row r="263" spans="1:10" s="7" customFormat="1">
      <c r="A263" s="18">
        <f t="shared" si="6"/>
        <v>260</v>
      </c>
      <c r="B263" s="23"/>
      <c r="C263" s="29"/>
      <c r="D263" s="24"/>
      <c r="E263" s="24"/>
      <c r="F263" s="28"/>
      <c r="G263" s="22"/>
      <c r="H263" s="22"/>
      <c r="I263" s="22">
        <f t="shared" si="2"/>
        <v>0</v>
      </c>
      <c r="J263" s="28"/>
    </row>
    <row r="264" spans="1:10" s="7" customFormat="1">
      <c r="A264" s="18">
        <f t="shared" si="6"/>
        <v>261</v>
      </c>
      <c r="B264" s="23"/>
      <c r="C264" s="29"/>
      <c r="D264" s="24"/>
      <c r="E264" s="24"/>
      <c r="F264" s="28"/>
      <c r="G264" s="22"/>
      <c r="H264" s="22"/>
      <c r="I264" s="22">
        <f t="shared" si="2"/>
        <v>0</v>
      </c>
      <c r="J264" s="28"/>
    </row>
    <row r="265" spans="1:10" s="7" customFormat="1">
      <c r="A265" s="18">
        <f t="shared" si="6"/>
        <v>262</v>
      </c>
      <c r="B265" s="23"/>
      <c r="C265" s="29"/>
      <c r="D265" s="24"/>
      <c r="E265" s="24"/>
      <c r="F265" s="28"/>
      <c r="G265" s="22"/>
      <c r="H265" s="22"/>
      <c r="I265" s="22">
        <f t="shared" si="2"/>
        <v>0</v>
      </c>
      <c r="J265" s="28"/>
    </row>
    <row r="266" spans="1:10" s="7" customFormat="1">
      <c r="A266" s="18">
        <f t="shared" si="6"/>
        <v>263</v>
      </c>
      <c r="B266" s="23"/>
      <c r="C266" s="29"/>
      <c r="D266" s="24"/>
      <c r="E266" s="24"/>
      <c r="F266" s="28"/>
      <c r="G266" s="22"/>
      <c r="H266" s="22"/>
      <c r="I266" s="22">
        <f t="shared" si="2"/>
        <v>0</v>
      </c>
      <c r="J266" s="28"/>
    </row>
    <row r="267" spans="1:10" s="7" customFormat="1">
      <c r="A267" s="18">
        <f t="shared" si="6"/>
        <v>264</v>
      </c>
      <c r="B267" s="23"/>
      <c r="C267" s="29"/>
      <c r="D267" s="24"/>
      <c r="E267" s="24"/>
      <c r="F267" s="28"/>
      <c r="G267" s="22"/>
      <c r="H267" s="22"/>
      <c r="I267" s="22">
        <f t="shared" si="2"/>
        <v>0</v>
      </c>
      <c r="J267" s="28"/>
    </row>
    <row r="268" spans="1:10" s="7" customFormat="1">
      <c r="A268" s="18">
        <f t="shared" si="6"/>
        <v>265</v>
      </c>
      <c r="B268" s="23"/>
      <c r="C268" s="29"/>
      <c r="D268" s="24"/>
      <c r="E268" s="24"/>
      <c r="F268" s="28"/>
      <c r="G268" s="22"/>
      <c r="H268" s="22"/>
      <c r="I268" s="22">
        <f t="shared" si="2"/>
        <v>0</v>
      </c>
      <c r="J268" s="28"/>
    </row>
    <row r="269" spans="1:10" s="7" customFormat="1">
      <c r="A269" s="18">
        <f t="shared" si="6"/>
        <v>266</v>
      </c>
      <c r="B269" s="23"/>
      <c r="C269" s="29"/>
      <c r="D269" s="24"/>
      <c r="E269" s="24"/>
      <c r="F269" s="28"/>
      <c r="G269" s="22"/>
      <c r="H269" s="22"/>
      <c r="I269" s="22">
        <f t="shared" si="2"/>
        <v>0</v>
      </c>
      <c r="J269" s="28"/>
    </row>
    <row r="270" spans="1:10" s="7" customFormat="1">
      <c r="A270" s="18">
        <f t="shared" si="6"/>
        <v>267</v>
      </c>
      <c r="B270" s="23"/>
      <c r="C270" s="29"/>
      <c r="D270" s="24"/>
      <c r="E270" s="24"/>
      <c r="F270" s="28"/>
      <c r="G270" s="22"/>
      <c r="H270" s="22"/>
      <c r="I270" s="22">
        <f t="shared" si="2"/>
        <v>0</v>
      </c>
      <c r="J270" s="28"/>
    </row>
    <row r="271" spans="1:10" s="7" customFormat="1">
      <c r="A271" s="18">
        <f t="shared" si="6"/>
        <v>268</v>
      </c>
      <c r="B271" s="23"/>
      <c r="C271" s="29"/>
      <c r="D271" s="24"/>
      <c r="E271" s="24"/>
      <c r="F271" s="28"/>
      <c r="G271" s="22"/>
      <c r="H271" s="22"/>
      <c r="I271" s="22">
        <f t="shared" si="2"/>
        <v>0</v>
      </c>
      <c r="J271" s="28"/>
    </row>
    <row r="272" spans="1:10" s="7" customFormat="1">
      <c r="A272" s="18">
        <f t="shared" si="6"/>
        <v>269</v>
      </c>
      <c r="B272" s="23"/>
      <c r="C272" s="29"/>
      <c r="D272" s="24"/>
      <c r="E272" s="24"/>
      <c r="F272" s="28"/>
      <c r="G272" s="22"/>
      <c r="H272" s="22"/>
      <c r="I272" s="22">
        <f t="shared" si="2"/>
        <v>0</v>
      </c>
      <c r="J272" s="28"/>
    </row>
    <row r="273" spans="1:10" s="7" customFormat="1">
      <c r="A273" s="18">
        <f t="shared" si="6"/>
        <v>270</v>
      </c>
      <c r="B273" s="23"/>
      <c r="C273" s="29"/>
      <c r="D273" s="24"/>
      <c r="E273" s="24"/>
      <c r="F273" s="28"/>
      <c r="G273" s="22"/>
      <c r="H273" s="22"/>
      <c r="I273" s="22">
        <f t="shared" si="2"/>
        <v>0</v>
      </c>
      <c r="J273" s="28"/>
    </row>
    <row r="274" spans="1:10" s="7" customFormat="1">
      <c r="A274" s="18">
        <f t="shared" si="6"/>
        <v>271</v>
      </c>
      <c r="B274" s="23"/>
      <c r="C274" s="29"/>
      <c r="D274" s="24"/>
      <c r="E274" s="24"/>
      <c r="F274" s="28"/>
      <c r="G274" s="22"/>
      <c r="H274" s="22"/>
      <c r="I274" s="22">
        <f t="shared" si="2"/>
        <v>0</v>
      </c>
      <c r="J274" s="28"/>
    </row>
    <row r="275" spans="1:10" s="7" customFormat="1">
      <c r="A275" s="18">
        <f t="shared" si="6"/>
        <v>272</v>
      </c>
      <c r="B275" s="23"/>
      <c r="C275" s="29"/>
      <c r="D275" s="24"/>
      <c r="E275" s="24"/>
      <c r="F275" s="28"/>
      <c r="G275" s="22"/>
      <c r="H275" s="22"/>
      <c r="I275" s="22">
        <f t="shared" si="2"/>
        <v>0</v>
      </c>
      <c r="J275" s="28"/>
    </row>
    <row r="276" spans="1:10" s="7" customFormat="1">
      <c r="A276" s="18">
        <f t="shared" si="6"/>
        <v>273</v>
      </c>
      <c r="B276" s="23"/>
      <c r="C276" s="29"/>
      <c r="D276" s="24"/>
      <c r="E276" s="24"/>
      <c r="F276" s="28"/>
      <c r="G276" s="22"/>
      <c r="H276" s="22"/>
      <c r="I276" s="22">
        <f t="shared" si="2"/>
        <v>0</v>
      </c>
      <c r="J276" s="28"/>
    </row>
    <row r="277" spans="1:10" s="7" customFormat="1">
      <c r="A277" s="18">
        <f t="shared" si="6"/>
        <v>274</v>
      </c>
      <c r="B277" s="23"/>
      <c r="C277" s="29"/>
      <c r="D277" s="24"/>
      <c r="E277" s="24"/>
      <c r="F277" s="28"/>
      <c r="G277" s="22"/>
      <c r="H277" s="22"/>
      <c r="I277" s="22">
        <f t="shared" si="2"/>
        <v>0</v>
      </c>
      <c r="J277" s="28"/>
    </row>
    <row r="278" spans="1:10" s="7" customFormat="1">
      <c r="A278" s="18">
        <f t="shared" si="6"/>
        <v>275</v>
      </c>
      <c r="B278" s="23"/>
      <c r="C278" s="29"/>
      <c r="D278" s="24"/>
      <c r="E278" s="24"/>
      <c r="F278" s="28"/>
      <c r="G278" s="22"/>
      <c r="H278" s="22"/>
      <c r="I278" s="22">
        <f t="shared" si="2"/>
        <v>0</v>
      </c>
      <c r="J278" s="28"/>
    </row>
    <row r="279" spans="1:10" s="7" customFormat="1">
      <c r="A279" s="18">
        <f t="shared" si="6"/>
        <v>276</v>
      </c>
      <c r="B279" s="23"/>
      <c r="C279" s="29"/>
      <c r="D279" s="24"/>
      <c r="E279" s="24"/>
      <c r="F279" s="28"/>
      <c r="G279" s="22"/>
      <c r="H279" s="22"/>
      <c r="I279" s="22">
        <f t="shared" si="2"/>
        <v>0</v>
      </c>
      <c r="J279" s="28"/>
    </row>
    <row r="280" spans="1:10" s="7" customFormat="1">
      <c r="A280" s="18">
        <f t="shared" si="6"/>
        <v>277</v>
      </c>
      <c r="B280" s="23"/>
      <c r="C280" s="29"/>
      <c r="D280" s="24"/>
      <c r="E280" s="24"/>
      <c r="F280" s="28"/>
      <c r="G280" s="22"/>
      <c r="H280" s="22"/>
      <c r="I280" s="22">
        <f t="shared" si="2"/>
        <v>0</v>
      </c>
      <c r="J280" s="28"/>
    </row>
    <row r="281" spans="1:10" s="7" customFormat="1">
      <c r="A281" s="18">
        <f t="shared" si="6"/>
        <v>278</v>
      </c>
      <c r="B281" s="23"/>
      <c r="C281" s="29"/>
      <c r="D281" s="24"/>
      <c r="E281" s="24"/>
      <c r="F281" s="28"/>
      <c r="G281" s="22"/>
      <c r="H281" s="22"/>
      <c r="I281" s="22">
        <f t="shared" si="2"/>
        <v>0</v>
      </c>
      <c r="J281" s="28"/>
    </row>
    <row r="282" spans="1:10" s="7" customFormat="1">
      <c r="A282" s="18">
        <f t="shared" si="6"/>
        <v>279</v>
      </c>
      <c r="B282" s="23"/>
      <c r="C282" s="29"/>
      <c r="D282" s="24"/>
      <c r="E282" s="24"/>
      <c r="F282" s="28"/>
      <c r="G282" s="22"/>
      <c r="H282" s="22"/>
      <c r="I282" s="22">
        <f t="shared" si="2"/>
        <v>0</v>
      </c>
      <c r="J282" s="28"/>
    </row>
    <row r="283" spans="1:10" s="7" customFormat="1">
      <c r="A283" s="18">
        <f t="shared" si="6"/>
        <v>280</v>
      </c>
      <c r="B283" s="23"/>
      <c r="C283" s="29"/>
      <c r="D283" s="24"/>
      <c r="E283" s="24"/>
      <c r="F283" s="28"/>
      <c r="G283" s="22"/>
      <c r="H283" s="22"/>
      <c r="I283" s="22">
        <f t="shared" si="2"/>
        <v>0</v>
      </c>
      <c r="J283" s="28"/>
    </row>
    <row r="284" spans="1:10" s="7" customFormat="1">
      <c r="A284" s="18">
        <f t="shared" si="6"/>
        <v>281</v>
      </c>
      <c r="B284" s="23"/>
      <c r="C284" s="29"/>
      <c r="D284" s="24"/>
      <c r="E284" s="24"/>
      <c r="F284" s="28"/>
      <c r="G284" s="22"/>
      <c r="H284" s="22"/>
      <c r="I284" s="22">
        <f t="shared" si="2"/>
        <v>0</v>
      </c>
      <c r="J284" s="28"/>
    </row>
    <row r="285" spans="1:10" s="7" customFormat="1">
      <c r="A285" s="18">
        <f t="shared" si="6"/>
        <v>282</v>
      </c>
      <c r="B285" s="23"/>
      <c r="C285" s="29"/>
      <c r="D285" s="24"/>
      <c r="E285" s="24"/>
      <c r="F285" s="28"/>
      <c r="G285" s="22"/>
      <c r="H285" s="22"/>
      <c r="I285" s="22">
        <f t="shared" si="2"/>
        <v>0</v>
      </c>
      <c r="J285" s="28"/>
    </row>
    <row r="286" spans="1:10" s="7" customFormat="1">
      <c r="A286" s="18">
        <f t="shared" si="6"/>
        <v>283</v>
      </c>
      <c r="B286" s="23"/>
      <c r="C286" s="29"/>
      <c r="D286" s="24"/>
      <c r="E286" s="24"/>
      <c r="F286" s="28"/>
      <c r="G286" s="22"/>
      <c r="H286" s="22"/>
      <c r="I286" s="22">
        <f t="shared" si="2"/>
        <v>0</v>
      </c>
      <c r="J286" s="28"/>
    </row>
    <row r="287" spans="1:10" s="7" customFormat="1">
      <c r="A287" s="18">
        <f t="shared" si="6"/>
        <v>284</v>
      </c>
      <c r="B287" s="23"/>
      <c r="C287" s="29"/>
      <c r="D287" s="24"/>
      <c r="E287" s="24"/>
      <c r="F287" s="28"/>
      <c r="G287" s="22"/>
      <c r="H287" s="22"/>
      <c r="I287" s="22">
        <f t="shared" si="2"/>
        <v>0</v>
      </c>
      <c r="J287" s="28"/>
    </row>
    <row r="288" spans="1:10" s="7" customFormat="1">
      <c r="A288" s="18">
        <f t="shared" si="6"/>
        <v>285</v>
      </c>
      <c r="B288" s="23"/>
      <c r="C288" s="29"/>
      <c r="D288" s="24"/>
      <c r="E288" s="24"/>
      <c r="F288" s="28"/>
      <c r="G288" s="22"/>
      <c r="H288" s="22"/>
      <c r="I288" s="22">
        <f t="shared" si="2"/>
        <v>0</v>
      </c>
      <c r="J288" s="28"/>
    </row>
    <row r="289" spans="1:10" s="7" customFormat="1">
      <c r="A289" s="18">
        <f t="shared" si="6"/>
        <v>286</v>
      </c>
      <c r="B289" s="23"/>
      <c r="C289" s="29"/>
      <c r="D289" s="24"/>
      <c r="E289" s="24"/>
      <c r="F289" s="28"/>
      <c r="G289" s="22"/>
      <c r="H289" s="22"/>
      <c r="I289" s="22">
        <f t="shared" si="2"/>
        <v>0</v>
      </c>
      <c r="J289" s="28"/>
    </row>
    <row r="290" spans="1:10" s="7" customFormat="1">
      <c r="A290" s="18">
        <f t="shared" si="6"/>
        <v>287</v>
      </c>
      <c r="B290" s="23"/>
      <c r="C290" s="29"/>
      <c r="D290" s="24"/>
      <c r="E290" s="24"/>
      <c r="F290" s="28"/>
      <c r="G290" s="22"/>
      <c r="H290" s="22"/>
      <c r="I290" s="22">
        <f t="shared" si="2"/>
        <v>0</v>
      </c>
      <c r="J290" s="28"/>
    </row>
    <row r="291" spans="1:10" s="7" customFormat="1">
      <c r="A291" s="18">
        <f t="shared" si="6"/>
        <v>288</v>
      </c>
      <c r="B291" s="23"/>
      <c r="C291" s="29"/>
      <c r="D291" s="24"/>
      <c r="E291" s="24"/>
      <c r="F291" s="28"/>
      <c r="G291" s="22"/>
      <c r="H291" s="22"/>
      <c r="I291" s="22">
        <f t="shared" si="2"/>
        <v>0</v>
      </c>
      <c r="J291" s="28"/>
    </row>
    <row r="292" spans="1:10" s="7" customFormat="1">
      <c r="A292" s="18">
        <f t="shared" si="6"/>
        <v>289</v>
      </c>
      <c r="B292" s="23"/>
      <c r="C292" s="29"/>
      <c r="D292" s="24"/>
      <c r="E292" s="24"/>
      <c r="F292" s="28"/>
      <c r="G292" s="22"/>
      <c r="H292" s="22"/>
      <c r="I292" s="22">
        <f t="shared" si="2"/>
        <v>0</v>
      </c>
      <c r="J292" s="28"/>
    </row>
    <row r="293" spans="1:10" s="7" customFormat="1">
      <c r="A293" s="18">
        <f t="shared" si="6"/>
        <v>290</v>
      </c>
      <c r="B293" s="23"/>
      <c r="C293" s="29"/>
      <c r="D293" s="24"/>
      <c r="E293" s="24"/>
      <c r="F293" s="28"/>
      <c r="G293" s="22"/>
      <c r="H293" s="22"/>
      <c r="I293" s="22">
        <f t="shared" si="2"/>
        <v>0</v>
      </c>
      <c r="J293" s="28"/>
    </row>
    <row r="294" spans="1:10" s="7" customFormat="1">
      <c r="A294" s="18">
        <f t="shared" si="6"/>
        <v>291</v>
      </c>
      <c r="B294" s="23"/>
      <c r="C294" s="29"/>
      <c r="D294" s="24"/>
      <c r="E294" s="24"/>
      <c r="F294" s="28"/>
      <c r="G294" s="22"/>
      <c r="H294" s="22"/>
      <c r="I294" s="22">
        <f t="shared" ref="I294:I357" si="7">G294-H294</f>
        <v>0</v>
      </c>
      <c r="J294" s="28"/>
    </row>
    <row r="295" spans="1:10" s="7" customFormat="1">
      <c r="A295" s="18">
        <f t="shared" si="6"/>
        <v>292</v>
      </c>
      <c r="B295" s="23"/>
      <c r="C295" s="29"/>
      <c r="D295" s="24"/>
      <c r="E295" s="24"/>
      <c r="F295" s="28"/>
      <c r="G295" s="22"/>
      <c r="H295" s="22"/>
      <c r="I295" s="22">
        <f t="shared" si="7"/>
        <v>0</v>
      </c>
      <c r="J295" s="28"/>
    </row>
    <row r="296" spans="1:10" s="7" customFormat="1">
      <c r="A296" s="18">
        <f t="shared" ref="A296:A359" si="8">A295+1</f>
        <v>293</v>
      </c>
      <c r="B296" s="23"/>
      <c r="C296" s="29"/>
      <c r="D296" s="24"/>
      <c r="E296" s="24"/>
      <c r="F296" s="28"/>
      <c r="G296" s="22"/>
      <c r="H296" s="22"/>
      <c r="I296" s="22">
        <f t="shared" si="7"/>
        <v>0</v>
      </c>
      <c r="J296" s="28"/>
    </row>
    <row r="297" spans="1:10" s="7" customFormat="1">
      <c r="A297" s="18">
        <f t="shared" si="8"/>
        <v>294</v>
      </c>
      <c r="B297" s="23"/>
      <c r="C297" s="29"/>
      <c r="D297" s="24"/>
      <c r="E297" s="24"/>
      <c r="F297" s="28"/>
      <c r="G297" s="22"/>
      <c r="H297" s="22"/>
      <c r="I297" s="22">
        <f t="shared" si="7"/>
        <v>0</v>
      </c>
      <c r="J297" s="28"/>
    </row>
    <row r="298" spans="1:10" s="7" customFormat="1">
      <c r="A298" s="18">
        <f t="shared" si="8"/>
        <v>295</v>
      </c>
      <c r="B298" s="23"/>
      <c r="C298" s="29"/>
      <c r="D298" s="24"/>
      <c r="E298" s="24"/>
      <c r="F298" s="28"/>
      <c r="G298" s="22"/>
      <c r="H298" s="22"/>
      <c r="I298" s="22">
        <f t="shared" si="7"/>
        <v>0</v>
      </c>
      <c r="J298" s="28"/>
    </row>
    <row r="299" spans="1:10" s="7" customFormat="1">
      <c r="A299" s="18">
        <f t="shared" si="8"/>
        <v>296</v>
      </c>
      <c r="B299" s="23"/>
      <c r="C299" s="29"/>
      <c r="D299" s="24"/>
      <c r="E299" s="24"/>
      <c r="F299" s="28"/>
      <c r="G299" s="22"/>
      <c r="H299" s="22"/>
      <c r="I299" s="22">
        <f t="shared" si="7"/>
        <v>0</v>
      </c>
      <c r="J299" s="28"/>
    </row>
    <row r="300" spans="1:10" s="7" customFormat="1">
      <c r="A300" s="18">
        <f t="shared" si="8"/>
        <v>297</v>
      </c>
      <c r="B300" s="23"/>
      <c r="C300" s="29"/>
      <c r="D300" s="24"/>
      <c r="E300" s="24"/>
      <c r="F300" s="28"/>
      <c r="G300" s="22"/>
      <c r="H300" s="22"/>
      <c r="I300" s="22">
        <f t="shared" si="7"/>
        <v>0</v>
      </c>
      <c r="J300" s="28"/>
    </row>
    <row r="301" spans="1:10" s="7" customFormat="1">
      <c r="A301" s="18">
        <f t="shared" si="8"/>
        <v>298</v>
      </c>
      <c r="B301" s="23"/>
      <c r="C301" s="29"/>
      <c r="D301" s="24"/>
      <c r="E301" s="24"/>
      <c r="F301" s="28"/>
      <c r="G301" s="22"/>
      <c r="H301" s="22"/>
      <c r="I301" s="22">
        <f t="shared" si="7"/>
        <v>0</v>
      </c>
      <c r="J301" s="28"/>
    </row>
    <row r="302" spans="1:10" s="7" customFormat="1">
      <c r="A302" s="18">
        <f t="shared" si="8"/>
        <v>299</v>
      </c>
      <c r="B302" s="23"/>
      <c r="C302" s="29"/>
      <c r="D302" s="24"/>
      <c r="E302" s="24"/>
      <c r="F302" s="28"/>
      <c r="G302" s="22"/>
      <c r="H302" s="22"/>
      <c r="I302" s="22">
        <f t="shared" si="7"/>
        <v>0</v>
      </c>
      <c r="J302" s="28"/>
    </row>
    <row r="303" spans="1:10" s="7" customFormat="1">
      <c r="A303" s="18">
        <f t="shared" si="8"/>
        <v>300</v>
      </c>
      <c r="B303" s="23"/>
      <c r="C303" s="29"/>
      <c r="D303" s="24"/>
      <c r="E303" s="24"/>
      <c r="F303" s="28"/>
      <c r="G303" s="22"/>
      <c r="H303" s="22"/>
      <c r="I303" s="22">
        <f t="shared" si="7"/>
        <v>0</v>
      </c>
      <c r="J303" s="28"/>
    </row>
    <row r="304" spans="1:10" s="7" customFormat="1">
      <c r="A304" s="18">
        <f t="shared" si="8"/>
        <v>301</v>
      </c>
      <c r="B304" s="23"/>
      <c r="C304" s="29"/>
      <c r="D304" s="24"/>
      <c r="E304" s="24"/>
      <c r="F304" s="28"/>
      <c r="G304" s="22"/>
      <c r="H304" s="22"/>
      <c r="I304" s="22">
        <f t="shared" si="7"/>
        <v>0</v>
      </c>
      <c r="J304" s="28"/>
    </row>
    <row r="305" spans="1:10" s="7" customFormat="1">
      <c r="A305" s="18">
        <f t="shared" si="8"/>
        <v>302</v>
      </c>
      <c r="B305" s="23"/>
      <c r="C305" s="29"/>
      <c r="D305" s="24"/>
      <c r="E305" s="24"/>
      <c r="F305" s="28"/>
      <c r="G305" s="22"/>
      <c r="H305" s="22"/>
      <c r="I305" s="22">
        <f t="shared" si="7"/>
        <v>0</v>
      </c>
      <c r="J305" s="28"/>
    </row>
    <row r="306" spans="1:10" s="7" customFormat="1">
      <c r="A306" s="18">
        <f t="shared" si="8"/>
        <v>303</v>
      </c>
      <c r="B306" s="23"/>
      <c r="C306" s="29"/>
      <c r="D306" s="24"/>
      <c r="E306" s="24"/>
      <c r="F306" s="28"/>
      <c r="G306" s="22"/>
      <c r="H306" s="22"/>
      <c r="I306" s="22">
        <f t="shared" si="7"/>
        <v>0</v>
      </c>
      <c r="J306" s="28"/>
    </row>
    <row r="307" spans="1:10" s="7" customFormat="1">
      <c r="A307" s="18">
        <f t="shared" si="8"/>
        <v>304</v>
      </c>
      <c r="B307" s="23"/>
      <c r="C307" s="29"/>
      <c r="D307" s="24"/>
      <c r="E307" s="24"/>
      <c r="F307" s="28"/>
      <c r="G307" s="22"/>
      <c r="H307" s="22"/>
      <c r="I307" s="22">
        <f t="shared" si="7"/>
        <v>0</v>
      </c>
      <c r="J307" s="28"/>
    </row>
    <row r="308" spans="1:10" s="7" customFormat="1">
      <c r="A308" s="18">
        <f t="shared" si="8"/>
        <v>305</v>
      </c>
      <c r="B308" s="23"/>
      <c r="C308" s="29"/>
      <c r="D308" s="24"/>
      <c r="E308" s="24"/>
      <c r="F308" s="28"/>
      <c r="G308" s="22"/>
      <c r="H308" s="22"/>
      <c r="I308" s="22">
        <f t="shared" si="7"/>
        <v>0</v>
      </c>
      <c r="J308" s="28"/>
    </row>
    <row r="309" spans="1:10" s="7" customFormat="1">
      <c r="A309" s="18">
        <f t="shared" si="8"/>
        <v>306</v>
      </c>
      <c r="B309" s="23"/>
      <c r="C309" s="29"/>
      <c r="D309" s="24"/>
      <c r="E309" s="24"/>
      <c r="F309" s="28"/>
      <c r="G309" s="22"/>
      <c r="H309" s="22"/>
      <c r="I309" s="22">
        <f t="shared" si="7"/>
        <v>0</v>
      </c>
      <c r="J309" s="28"/>
    </row>
    <row r="310" spans="1:10" s="7" customFormat="1">
      <c r="A310" s="18">
        <f t="shared" si="8"/>
        <v>307</v>
      </c>
      <c r="B310" s="23"/>
      <c r="C310" s="29"/>
      <c r="D310" s="24"/>
      <c r="E310" s="24"/>
      <c r="F310" s="28"/>
      <c r="G310" s="22"/>
      <c r="H310" s="22"/>
      <c r="I310" s="22">
        <f t="shared" si="7"/>
        <v>0</v>
      </c>
      <c r="J310" s="28"/>
    </row>
    <row r="311" spans="1:10" s="7" customFormat="1">
      <c r="A311" s="18">
        <f t="shared" si="8"/>
        <v>308</v>
      </c>
      <c r="B311" s="23"/>
      <c r="C311" s="29"/>
      <c r="D311" s="24"/>
      <c r="E311" s="24"/>
      <c r="F311" s="28"/>
      <c r="G311" s="22"/>
      <c r="H311" s="22"/>
      <c r="I311" s="22">
        <f t="shared" si="7"/>
        <v>0</v>
      </c>
      <c r="J311" s="28"/>
    </row>
    <row r="312" spans="1:10" s="7" customFormat="1">
      <c r="A312" s="18">
        <f t="shared" si="8"/>
        <v>309</v>
      </c>
      <c r="B312" s="23"/>
      <c r="C312" s="29"/>
      <c r="D312" s="24"/>
      <c r="E312" s="24"/>
      <c r="F312" s="28"/>
      <c r="G312" s="22"/>
      <c r="H312" s="22"/>
      <c r="I312" s="22">
        <f t="shared" si="7"/>
        <v>0</v>
      </c>
      <c r="J312" s="28"/>
    </row>
    <row r="313" spans="1:10" s="7" customFormat="1">
      <c r="A313" s="18">
        <f t="shared" si="8"/>
        <v>310</v>
      </c>
      <c r="B313" s="23"/>
      <c r="C313" s="29"/>
      <c r="D313" s="24"/>
      <c r="E313" s="24"/>
      <c r="F313" s="28"/>
      <c r="G313" s="22"/>
      <c r="H313" s="22"/>
      <c r="I313" s="22">
        <f t="shared" si="7"/>
        <v>0</v>
      </c>
      <c r="J313" s="28"/>
    </row>
    <row r="314" spans="1:10" s="7" customFormat="1">
      <c r="A314" s="18">
        <f t="shared" si="8"/>
        <v>311</v>
      </c>
      <c r="B314" s="23"/>
      <c r="C314" s="29"/>
      <c r="D314" s="24"/>
      <c r="E314" s="24"/>
      <c r="F314" s="28"/>
      <c r="G314" s="22"/>
      <c r="H314" s="22"/>
      <c r="I314" s="22">
        <f t="shared" si="7"/>
        <v>0</v>
      </c>
      <c r="J314" s="28"/>
    </row>
    <row r="315" spans="1:10" s="7" customFormat="1">
      <c r="A315" s="18">
        <f t="shared" si="8"/>
        <v>312</v>
      </c>
      <c r="B315" s="23"/>
      <c r="C315" s="29"/>
      <c r="D315" s="24"/>
      <c r="E315" s="24"/>
      <c r="F315" s="28"/>
      <c r="G315" s="22"/>
      <c r="H315" s="22"/>
      <c r="I315" s="22">
        <f t="shared" si="7"/>
        <v>0</v>
      </c>
      <c r="J315" s="28"/>
    </row>
    <row r="316" spans="1:10" s="7" customFormat="1">
      <c r="A316" s="18">
        <f t="shared" si="8"/>
        <v>313</v>
      </c>
      <c r="B316" s="23"/>
      <c r="C316" s="29"/>
      <c r="D316" s="24"/>
      <c r="E316" s="24"/>
      <c r="F316" s="28"/>
      <c r="G316" s="22"/>
      <c r="H316" s="22"/>
      <c r="I316" s="22">
        <f t="shared" si="7"/>
        <v>0</v>
      </c>
      <c r="J316" s="28"/>
    </row>
    <row r="317" spans="1:10" s="7" customFormat="1">
      <c r="A317" s="18">
        <f t="shared" si="8"/>
        <v>314</v>
      </c>
      <c r="B317" s="23"/>
      <c r="C317" s="29"/>
      <c r="D317" s="24"/>
      <c r="E317" s="24"/>
      <c r="F317" s="28"/>
      <c r="G317" s="22"/>
      <c r="H317" s="22"/>
      <c r="I317" s="22">
        <f t="shared" si="7"/>
        <v>0</v>
      </c>
      <c r="J317" s="28"/>
    </row>
    <row r="318" spans="1:10" s="7" customFormat="1">
      <c r="A318" s="18">
        <f t="shared" si="8"/>
        <v>315</v>
      </c>
      <c r="B318" s="23"/>
      <c r="C318" s="29"/>
      <c r="D318" s="24"/>
      <c r="E318" s="24"/>
      <c r="F318" s="28"/>
      <c r="G318" s="22"/>
      <c r="H318" s="22"/>
      <c r="I318" s="22">
        <f t="shared" si="7"/>
        <v>0</v>
      </c>
      <c r="J318" s="28"/>
    </row>
    <row r="319" spans="1:10" s="7" customFormat="1">
      <c r="A319" s="18">
        <f t="shared" si="8"/>
        <v>316</v>
      </c>
      <c r="B319" s="23"/>
      <c r="C319" s="29"/>
      <c r="D319" s="24"/>
      <c r="E319" s="24"/>
      <c r="F319" s="28"/>
      <c r="G319" s="22"/>
      <c r="H319" s="22"/>
      <c r="I319" s="22">
        <f t="shared" si="7"/>
        <v>0</v>
      </c>
      <c r="J319" s="28"/>
    </row>
    <row r="320" spans="1:10" s="7" customFormat="1">
      <c r="A320" s="18">
        <f t="shared" si="8"/>
        <v>317</v>
      </c>
      <c r="B320" s="23"/>
      <c r="C320" s="29"/>
      <c r="D320" s="24"/>
      <c r="E320" s="24"/>
      <c r="F320" s="28"/>
      <c r="G320" s="22"/>
      <c r="H320" s="22"/>
      <c r="I320" s="22">
        <f t="shared" si="7"/>
        <v>0</v>
      </c>
      <c r="J320" s="28"/>
    </row>
    <row r="321" spans="1:10" s="7" customFormat="1">
      <c r="A321" s="18">
        <f t="shared" si="8"/>
        <v>318</v>
      </c>
      <c r="B321" s="23"/>
      <c r="C321" s="29"/>
      <c r="D321" s="24"/>
      <c r="E321" s="24"/>
      <c r="F321" s="28"/>
      <c r="G321" s="22"/>
      <c r="H321" s="22"/>
      <c r="I321" s="22">
        <f t="shared" si="7"/>
        <v>0</v>
      </c>
      <c r="J321" s="28"/>
    </row>
    <row r="322" spans="1:10" s="7" customFormat="1">
      <c r="A322" s="18">
        <f t="shared" si="8"/>
        <v>319</v>
      </c>
      <c r="B322" s="23"/>
      <c r="C322" s="29"/>
      <c r="D322" s="24"/>
      <c r="E322" s="24"/>
      <c r="F322" s="28"/>
      <c r="G322" s="22"/>
      <c r="H322" s="22"/>
      <c r="I322" s="22">
        <f t="shared" si="7"/>
        <v>0</v>
      </c>
      <c r="J322" s="28"/>
    </row>
    <row r="323" spans="1:10" s="7" customFormat="1">
      <c r="A323" s="18">
        <f t="shared" si="8"/>
        <v>320</v>
      </c>
      <c r="B323" s="23"/>
      <c r="C323" s="29"/>
      <c r="D323" s="24"/>
      <c r="E323" s="24"/>
      <c r="F323" s="28"/>
      <c r="G323" s="22"/>
      <c r="H323" s="22"/>
      <c r="I323" s="22">
        <f t="shared" si="7"/>
        <v>0</v>
      </c>
      <c r="J323" s="28"/>
    </row>
    <row r="324" spans="1:10" s="7" customFormat="1">
      <c r="A324" s="18">
        <f t="shared" si="8"/>
        <v>321</v>
      </c>
      <c r="B324" s="23"/>
      <c r="C324" s="29"/>
      <c r="D324" s="24"/>
      <c r="E324" s="24"/>
      <c r="F324" s="28"/>
      <c r="G324" s="22"/>
      <c r="H324" s="22"/>
      <c r="I324" s="22">
        <f t="shared" si="7"/>
        <v>0</v>
      </c>
      <c r="J324" s="28"/>
    </row>
    <row r="325" spans="1:10" s="7" customFormat="1">
      <c r="A325" s="18">
        <f t="shared" si="8"/>
        <v>322</v>
      </c>
      <c r="B325" s="23"/>
      <c r="C325" s="29"/>
      <c r="D325" s="24"/>
      <c r="E325" s="24"/>
      <c r="F325" s="28"/>
      <c r="G325" s="22"/>
      <c r="H325" s="22"/>
      <c r="I325" s="22">
        <f t="shared" si="7"/>
        <v>0</v>
      </c>
      <c r="J325" s="28"/>
    </row>
    <row r="326" spans="1:10" s="7" customFormat="1">
      <c r="A326" s="18">
        <f t="shared" si="8"/>
        <v>323</v>
      </c>
      <c r="B326" s="23"/>
      <c r="C326" s="29"/>
      <c r="D326" s="24"/>
      <c r="E326" s="24"/>
      <c r="F326" s="28"/>
      <c r="G326" s="22"/>
      <c r="H326" s="22"/>
      <c r="I326" s="22">
        <f t="shared" si="7"/>
        <v>0</v>
      </c>
      <c r="J326" s="28"/>
    </row>
    <row r="327" spans="1:10" s="7" customFormat="1">
      <c r="A327" s="18">
        <f t="shared" si="8"/>
        <v>324</v>
      </c>
      <c r="B327" s="23"/>
      <c r="C327" s="29"/>
      <c r="D327" s="24"/>
      <c r="E327" s="24"/>
      <c r="F327" s="28"/>
      <c r="G327" s="22"/>
      <c r="H327" s="22"/>
      <c r="I327" s="22">
        <f t="shared" si="7"/>
        <v>0</v>
      </c>
      <c r="J327" s="28"/>
    </row>
    <row r="328" spans="1:10" s="7" customFormat="1">
      <c r="A328" s="18">
        <f t="shared" si="8"/>
        <v>325</v>
      </c>
      <c r="B328" s="23"/>
      <c r="C328" s="29"/>
      <c r="D328" s="24"/>
      <c r="E328" s="24"/>
      <c r="F328" s="28"/>
      <c r="G328" s="22"/>
      <c r="H328" s="22"/>
      <c r="I328" s="22">
        <f t="shared" si="7"/>
        <v>0</v>
      </c>
      <c r="J328" s="28"/>
    </row>
    <row r="329" spans="1:10" s="7" customFormat="1">
      <c r="A329" s="18">
        <f t="shared" si="8"/>
        <v>326</v>
      </c>
      <c r="B329" s="23"/>
      <c r="C329" s="29"/>
      <c r="D329" s="24"/>
      <c r="E329" s="24"/>
      <c r="F329" s="28"/>
      <c r="G329" s="22"/>
      <c r="H329" s="22"/>
      <c r="I329" s="22">
        <f t="shared" si="7"/>
        <v>0</v>
      </c>
      <c r="J329" s="28"/>
    </row>
    <row r="330" spans="1:10" s="7" customFormat="1">
      <c r="A330" s="18">
        <f t="shared" si="8"/>
        <v>327</v>
      </c>
      <c r="B330" s="23"/>
      <c r="C330" s="29"/>
      <c r="D330" s="24"/>
      <c r="E330" s="24"/>
      <c r="F330" s="28"/>
      <c r="G330" s="22"/>
      <c r="H330" s="22"/>
      <c r="I330" s="22">
        <f t="shared" si="7"/>
        <v>0</v>
      </c>
      <c r="J330" s="28"/>
    </row>
    <row r="331" spans="1:10" s="7" customFormat="1">
      <c r="A331" s="18">
        <f t="shared" si="8"/>
        <v>328</v>
      </c>
      <c r="B331" s="23"/>
      <c r="C331" s="29"/>
      <c r="D331" s="24"/>
      <c r="E331" s="24"/>
      <c r="F331" s="28"/>
      <c r="G331" s="22"/>
      <c r="H331" s="22"/>
      <c r="I331" s="22">
        <f t="shared" si="7"/>
        <v>0</v>
      </c>
      <c r="J331" s="28"/>
    </row>
    <row r="332" spans="1:10" s="7" customFormat="1">
      <c r="A332" s="18">
        <f t="shared" si="8"/>
        <v>329</v>
      </c>
      <c r="B332" s="23"/>
      <c r="C332" s="29"/>
      <c r="D332" s="24"/>
      <c r="E332" s="24"/>
      <c r="F332" s="28"/>
      <c r="G332" s="22"/>
      <c r="H332" s="22"/>
      <c r="I332" s="22">
        <f t="shared" si="7"/>
        <v>0</v>
      </c>
      <c r="J332" s="28"/>
    </row>
    <row r="333" spans="1:10" s="7" customFormat="1">
      <c r="A333" s="18">
        <f t="shared" si="8"/>
        <v>330</v>
      </c>
      <c r="B333" s="23"/>
      <c r="C333" s="29"/>
      <c r="D333" s="24"/>
      <c r="E333" s="24"/>
      <c r="F333" s="28"/>
      <c r="G333" s="22"/>
      <c r="H333" s="22"/>
      <c r="I333" s="22">
        <f t="shared" si="7"/>
        <v>0</v>
      </c>
      <c r="J333" s="28"/>
    </row>
    <row r="334" spans="1:10" s="7" customFormat="1">
      <c r="A334" s="18">
        <f t="shared" si="8"/>
        <v>331</v>
      </c>
      <c r="B334" s="23"/>
      <c r="C334" s="29"/>
      <c r="D334" s="24"/>
      <c r="E334" s="24"/>
      <c r="F334" s="28"/>
      <c r="G334" s="22"/>
      <c r="H334" s="22"/>
      <c r="I334" s="22">
        <f t="shared" si="7"/>
        <v>0</v>
      </c>
      <c r="J334" s="28"/>
    </row>
    <row r="335" spans="1:10" s="7" customFormat="1">
      <c r="A335" s="18">
        <f t="shared" si="8"/>
        <v>332</v>
      </c>
      <c r="B335" s="23"/>
      <c r="C335" s="29"/>
      <c r="D335" s="24"/>
      <c r="E335" s="24"/>
      <c r="F335" s="28"/>
      <c r="G335" s="22"/>
      <c r="H335" s="22"/>
      <c r="I335" s="22">
        <f t="shared" si="7"/>
        <v>0</v>
      </c>
      <c r="J335" s="28"/>
    </row>
    <row r="336" spans="1:10" s="7" customFormat="1">
      <c r="A336" s="18">
        <f t="shared" si="8"/>
        <v>333</v>
      </c>
      <c r="B336" s="23"/>
      <c r="C336" s="29"/>
      <c r="D336" s="24"/>
      <c r="E336" s="24"/>
      <c r="F336" s="28"/>
      <c r="G336" s="22"/>
      <c r="H336" s="22"/>
      <c r="I336" s="22">
        <f t="shared" si="7"/>
        <v>0</v>
      </c>
      <c r="J336" s="28"/>
    </row>
    <row r="337" spans="1:10" s="7" customFormat="1">
      <c r="A337" s="18">
        <f t="shared" si="8"/>
        <v>334</v>
      </c>
      <c r="B337" s="23"/>
      <c r="C337" s="29"/>
      <c r="D337" s="24"/>
      <c r="E337" s="24"/>
      <c r="F337" s="28"/>
      <c r="G337" s="22"/>
      <c r="H337" s="22"/>
      <c r="I337" s="22">
        <f t="shared" si="7"/>
        <v>0</v>
      </c>
      <c r="J337" s="28"/>
    </row>
    <row r="338" spans="1:10" s="7" customFormat="1">
      <c r="A338" s="18">
        <f t="shared" si="8"/>
        <v>335</v>
      </c>
      <c r="B338" s="23"/>
      <c r="C338" s="29"/>
      <c r="D338" s="24"/>
      <c r="E338" s="24"/>
      <c r="F338" s="28"/>
      <c r="G338" s="22"/>
      <c r="H338" s="22"/>
      <c r="I338" s="22">
        <f t="shared" si="7"/>
        <v>0</v>
      </c>
      <c r="J338" s="28"/>
    </row>
    <row r="339" spans="1:10" s="7" customFormat="1">
      <c r="A339" s="18">
        <f t="shared" si="8"/>
        <v>336</v>
      </c>
      <c r="B339" s="23"/>
      <c r="C339" s="29"/>
      <c r="D339" s="24"/>
      <c r="E339" s="24"/>
      <c r="F339" s="28"/>
      <c r="G339" s="22"/>
      <c r="H339" s="22"/>
      <c r="I339" s="22">
        <f t="shared" si="7"/>
        <v>0</v>
      </c>
      <c r="J339" s="28"/>
    </row>
    <row r="340" spans="1:10" s="7" customFormat="1">
      <c r="A340" s="18">
        <f t="shared" si="8"/>
        <v>337</v>
      </c>
      <c r="B340" s="23"/>
      <c r="C340" s="29"/>
      <c r="D340" s="24"/>
      <c r="E340" s="24"/>
      <c r="F340" s="28"/>
      <c r="G340" s="22"/>
      <c r="H340" s="22"/>
      <c r="I340" s="22">
        <f t="shared" si="7"/>
        <v>0</v>
      </c>
      <c r="J340" s="28"/>
    </row>
    <row r="341" spans="1:10" s="7" customFormat="1">
      <c r="A341" s="18">
        <f t="shared" si="8"/>
        <v>338</v>
      </c>
      <c r="B341" s="23"/>
      <c r="C341" s="29"/>
      <c r="D341" s="24"/>
      <c r="E341" s="24"/>
      <c r="F341" s="28"/>
      <c r="G341" s="22"/>
      <c r="H341" s="22"/>
      <c r="I341" s="22">
        <f t="shared" si="7"/>
        <v>0</v>
      </c>
      <c r="J341" s="28"/>
    </row>
    <row r="342" spans="1:10" s="7" customFormat="1">
      <c r="A342" s="18">
        <f t="shared" si="8"/>
        <v>339</v>
      </c>
      <c r="B342" s="23"/>
      <c r="C342" s="29"/>
      <c r="D342" s="24"/>
      <c r="E342" s="24"/>
      <c r="F342" s="28"/>
      <c r="G342" s="22"/>
      <c r="H342" s="22"/>
      <c r="I342" s="22">
        <f t="shared" si="7"/>
        <v>0</v>
      </c>
      <c r="J342" s="28"/>
    </row>
    <row r="343" spans="1:10" s="7" customFormat="1">
      <c r="A343" s="18">
        <f t="shared" si="8"/>
        <v>340</v>
      </c>
      <c r="B343" s="23"/>
      <c r="C343" s="29"/>
      <c r="D343" s="24"/>
      <c r="E343" s="24"/>
      <c r="F343" s="28"/>
      <c r="G343" s="22"/>
      <c r="H343" s="22"/>
      <c r="I343" s="22">
        <f t="shared" si="7"/>
        <v>0</v>
      </c>
      <c r="J343" s="28"/>
    </row>
    <row r="344" spans="1:10" s="7" customFormat="1">
      <c r="A344" s="18">
        <f t="shared" si="8"/>
        <v>341</v>
      </c>
      <c r="B344" s="23"/>
      <c r="C344" s="29"/>
      <c r="D344" s="24"/>
      <c r="E344" s="24"/>
      <c r="F344" s="28"/>
      <c r="G344" s="22"/>
      <c r="H344" s="22"/>
      <c r="I344" s="22">
        <f t="shared" si="7"/>
        <v>0</v>
      </c>
      <c r="J344" s="28"/>
    </row>
    <row r="345" spans="1:10" s="7" customFormat="1">
      <c r="A345" s="18">
        <f t="shared" si="8"/>
        <v>342</v>
      </c>
      <c r="B345" s="23"/>
      <c r="C345" s="29"/>
      <c r="D345" s="24"/>
      <c r="E345" s="24"/>
      <c r="F345" s="28"/>
      <c r="G345" s="22"/>
      <c r="H345" s="22"/>
      <c r="I345" s="22">
        <f t="shared" si="7"/>
        <v>0</v>
      </c>
      <c r="J345" s="28"/>
    </row>
    <row r="346" spans="1:10" s="7" customFormat="1">
      <c r="A346" s="18">
        <f t="shared" si="8"/>
        <v>343</v>
      </c>
      <c r="B346" s="23"/>
      <c r="C346" s="29"/>
      <c r="D346" s="24"/>
      <c r="E346" s="24"/>
      <c r="F346" s="28"/>
      <c r="G346" s="22"/>
      <c r="H346" s="22"/>
      <c r="I346" s="22">
        <f t="shared" si="7"/>
        <v>0</v>
      </c>
      <c r="J346" s="28"/>
    </row>
    <row r="347" spans="1:10" s="7" customFormat="1">
      <c r="A347" s="18">
        <f t="shared" si="8"/>
        <v>344</v>
      </c>
      <c r="B347" s="23"/>
      <c r="C347" s="29"/>
      <c r="D347" s="24"/>
      <c r="E347" s="24"/>
      <c r="F347" s="28"/>
      <c r="G347" s="22"/>
      <c r="H347" s="22"/>
      <c r="I347" s="22">
        <f t="shared" si="7"/>
        <v>0</v>
      </c>
      <c r="J347" s="28"/>
    </row>
    <row r="348" spans="1:10" s="7" customFormat="1">
      <c r="A348" s="18">
        <f t="shared" si="8"/>
        <v>345</v>
      </c>
      <c r="B348" s="23"/>
      <c r="C348" s="29"/>
      <c r="D348" s="24"/>
      <c r="E348" s="24"/>
      <c r="F348" s="28"/>
      <c r="G348" s="22"/>
      <c r="H348" s="22"/>
      <c r="I348" s="22">
        <f t="shared" si="7"/>
        <v>0</v>
      </c>
      <c r="J348" s="28"/>
    </row>
    <row r="349" spans="1:10" s="7" customFormat="1">
      <c r="A349" s="18">
        <f t="shared" si="8"/>
        <v>346</v>
      </c>
      <c r="B349" s="23"/>
      <c r="C349" s="29"/>
      <c r="D349" s="24"/>
      <c r="E349" s="24"/>
      <c r="F349" s="28"/>
      <c r="G349" s="22"/>
      <c r="H349" s="22"/>
      <c r="I349" s="22">
        <f t="shared" si="7"/>
        <v>0</v>
      </c>
      <c r="J349" s="28"/>
    </row>
    <row r="350" spans="1:10" s="7" customFormat="1">
      <c r="A350" s="18">
        <f t="shared" si="8"/>
        <v>347</v>
      </c>
      <c r="B350" s="23"/>
      <c r="C350" s="29"/>
      <c r="D350" s="24"/>
      <c r="E350" s="24"/>
      <c r="F350" s="28"/>
      <c r="G350" s="22"/>
      <c r="H350" s="22"/>
      <c r="I350" s="22">
        <f t="shared" si="7"/>
        <v>0</v>
      </c>
      <c r="J350" s="28"/>
    </row>
    <row r="351" spans="1:10" s="7" customFormat="1">
      <c r="A351" s="18">
        <f t="shared" si="8"/>
        <v>348</v>
      </c>
      <c r="B351" s="23"/>
      <c r="C351" s="29"/>
      <c r="D351" s="24"/>
      <c r="E351" s="24"/>
      <c r="F351" s="28"/>
      <c r="G351" s="22"/>
      <c r="H351" s="22"/>
      <c r="I351" s="22">
        <f t="shared" si="7"/>
        <v>0</v>
      </c>
      <c r="J351" s="28"/>
    </row>
    <row r="352" spans="1:10" s="7" customFormat="1">
      <c r="A352" s="18">
        <f t="shared" si="8"/>
        <v>349</v>
      </c>
      <c r="B352" s="23"/>
      <c r="C352" s="29"/>
      <c r="D352" s="24"/>
      <c r="E352" s="24"/>
      <c r="F352" s="28"/>
      <c r="G352" s="22"/>
      <c r="H352" s="22"/>
      <c r="I352" s="22">
        <f t="shared" si="7"/>
        <v>0</v>
      </c>
      <c r="J352" s="28"/>
    </row>
    <row r="353" spans="1:10" s="7" customFormat="1">
      <c r="A353" s="18">
        <f t="shared" si="8"/>
        <v>350</v>
      </c>
      <c r="B353" s="23"/>
      <c r="C353" s="29"/>
      <c r="D353" s="24"/>
      <c r="E353" s="24"/>
      <c r="F353" s="28"/>
      <c r="G353" s="22"/>
      <c r="H353" s="22"/>
      <c r="I353" s="22">
        <f t="shared" si="7"/>
        <v>0</v>
      </c>
      <c r="J353" s="28"/>
    </row>
    <row r="354" spans="1:10" s="7" customFormat="1">
      <c r="A354" s="18">
        <f t="shared" si="8"/>
        <v>351</v>
      </c>
      <c r="B354" s="23"/>
      <c r="C354" s="29"/>
      <c r="D354" s="24"/>
      <c r="E354" s="24"/>
      <c r="F354" s="28"/>
      <c r="G354" s="22"/>
      <c r="H354" s="22"/>
      <c r="I354" s="22">
        <f t="shared" si="7"/>
        <v>0</v>
      </c>
      <c r="J354" s="28"/>
    </row>
    <row r="355" spans="1:10" s="7" customFormat="1">
      <c r="A355" s="18">
        <f t="shared" si="8"/>
        <v>352</v>
      </c>
      <c r="B355" s="23"/>
      <c r="C355" s="29"/>
      <c r="D355" s="24"/>
      <c r="E355" s="24"/>
      <c r="F355" s="28"/>
      <c r="G355" s="22"/>
      <c r="H355" s="22"/>
      <c r="I355" s="22">
        <f t="shared" si="7"/>
        <v>0</v>
      </c>
      <c r="J355" s="28"/>
    </row>
    <row r="356" spans="1:10" s="7" customFormat="1">
      <c r="A356" s="18">
        <f t="shared" si="8"/>
        <v>353</v>
      </c>
      <c r="B356" s="23"/>
      <c r="C356" s="29"/>
      <c r="D356" s="24"/>
      <c r="E356" s="24"/>
      <c r="F356" s="28"/>
      <c r="G356" s="22"/>
      <c r="H356" s="22"/>
      <c r="I356" s="22">
        <f t="shared" si="7"/>
        <v>0</v>
      </c>
      <c r="J356" s="28"/>
    </row>
    <row r="357" spans="1:10" s="7" customFormat="1">
      <c r="A357" s="18">
        <f t="shared" si="8"/>
        <v>354</v>
      </c>
      <c r="B357" s="23"/>
      <c r="C357" s="29"/>
      <c r="D357" s="24"/>
      <c r="E357" s="24"/>
      <c r="F357" s="28"/>
      <c r="G357" s="22"/>
      <c r="H357" s="22"/>
      <c r="I357" s="22">
        <f t="shared" si="7"/>
        <v>0</v>
      </c>
      <c r="J357" s="28"/>
    </row>
    <row r="358" spans="1:10" s="7" customFormat="1">
      <c r="A358" s="18">
        <f t="shared" si="8"/>
        <v>355</v>
      </c>
      <c r="B358" s="23"/>
      <c r="C358" s="29"/>
      <c r="D358" s="24"/>
      <c r="E358" s="24"/>
      <c r="F358" s="28"/>
      <c r="G358" s="22"/>
      <c r="H358" s="22"/>
      <c r="I358" s="22">
        <f t="shared" ref="I358:I421" si="9">G358-H358</f>
        <v>0</v>
      </c>
      <c r="J358" s="28"/>
    </row>
    <row r="359" spans="1:10" s="7" customFormat="1">
      <c r="A359" s="18">
        <f t="shared" si="8"/>
        <v>356</v>
      </c>
      <c r="B359" s="23"/>
      <c r="C359" s="29"/>
      <c r="D359" s="24"/>
      <c r="E359" s="24"/>
      <c r="F359" s="28"/>
      <c r="G359" s="22"/>
      <c r="H359" s="22"/>
      <c r="I359" s="22">
        <f t="shared" si="9"/>
        <v>0</v>
      </c>
      <c r="J359" s="28"/>
    </row>
    <row r="360" spans="1:10" s="7" customFormat="1">
      <c r="A360" s="18">
        <f t="shared" ref="A360:A423" si="10">A359+1</f>
        <v>357</v>
      </c>
      <c r="B360" s="23"/>
      <c r="C360" s="29"/>
      <c r="D360" s="24"/>
      <c r="E360" s="24"/>
      <c r="F360" s="28"/>
      <c r="G360" s="22"/>
      <c r="H360" s="22"/>
      <c r="I360" s="22">
        <f t="shared" si="9"/>
        <v>0</v>
      </c>
      <c r="J360" s="28"/>
    </row>
    <row r="361" spans="1:10" s="7" customFormat="1">
      <c r="A361" s="18">
        <f t="shared" si="10"/>
        <v>358</v>
      </c>
      <c r="B361" s="23"/>
      <c r="C361" s="29"/>
      <c r="D361" s="24"/>
      <c r="E361" s="24"/>
      <c r="F361" s="28"/>
      <c r="G361" s="22"/>
      <c r="H361" s="22"/>
      <c r="I361" s="22">
        <f t="shared" si="9"/>
        <v>0</v>
      </c>
      <c r="J361" s="28"/>
    </row>
    <row r="362" spans="1:10" s="7" customFormat="1">
      <c r="A362" s="18">
        <f t="shared" si="10"/>
        <v>359</v>
      </c>
      <c r="B362" s="23"/>
      <c r="C362" s="29"/>
      <c r="D362" s="24"/>
      <c r="E362" s="24"/>
      <c r="F362" s="28"/>
      <c r="G362" s="22"/>
      <c r="H362" s="22"/>
      <c r="I362" s="22">
        <f t="shared" si="9"/>
        <v>0</v>
      </c>
      <c r="J362" s="28"/>
    </row>
    <row r="363" spans="1:10" s="7" customFormat="1">
      <c r="A363" s="18">
        <f t="shared" si="10"/>
        <v>360</v>
      </c>
      <c r="B363" s="23"/>
      <c r="C363" s="29"/>
      <c r="D363" s="24"/>
      <c r="E363" s="24"/>
      <c r="F363" s="28"/>
      <c r="G363" s="22"/>
      <c r="H363" s="22"/>
      <c r="I363" s="22">
        <f t="shared" si="9"/>
        <v>0</v>
      </c>
      <c r="J363" s="28"/>
    </row>
    <row r="364" spans="1:10" s="7" customFormat="1">
      <c r="A364" s="18">
        <f t="shared" si="10"/>
        <v>361</v>
      </c>
      <c r="B364" s="23"/>
      <c r="C364" s="29"/>
      <c r="D364" s="24"/>
      <c r="E364" s="24"/>
      <c r="F364" s="28"/>
      <c r="G364" s="22"/>
      <c r="H364" s="22"/>
      <c r="I364" s="22">
        <f t="shared" si="9"/>
        <v>0</v>
      </c>
      <c r="J364" s="28"/>
    </row>
    <row r="365" spans="1:10" s="7" customFormat="1">
      <c r="A365" s="18">
        <f t="shared" si="10"/>
        <v>362</v>
      </c>
      <c r="B365" s="23"/>
      <c r="C365" s="29"/>
      <c r="D365" s="24"/>
      <c r="E365" s="24"/>
      <c r="F365" s="28"/>
      <c r="G365" s="22"/>
      <c r="H365" s="22"/>
      <c r="I365" s="22">
        <f t="shared" si="9"/>
        <v>0</v>
      </c>
      <c r="J365" s="28"/>
    </row>
    <row r="366" spans="1:10" s="7" customFormat="1">
      <c r="A366" s="18">
        <f t="shared" si="10"/>
        <v>363</v>
      </c>
      <c r="B366" s="23"/>
      <c r="C366" s="29"/>
      <c r="D366" s="24"/>
      <c r="E366" s="24"/>
      <c r="F366" s="28"/>
      <c r="G366" s="22"/>
      <c r="H366" s="22"/>
      <c r="I366" s="22">
        <f t="shared" si="9"/>
        <v>0</v>
      </c>
      <c r="J366" s="28"/>
    </row>
    <row r="367" spans="1:10" s="7" customFormat="1">
      <c r="A367" s="18">
        <f t="shared" si="10"/>
        <v>364</v>
      </c>
      <c r="B367" s="23"/>
      <c r="C367" s="29"/>
      <c r="D367" s="24"/>
      <c r="E367" s="24"/>
      <c r="F367" s="28"/>
      <c r="G367" s="22"/>
      <c r="H367" s="22"/>
      <c r="I367" s="22">
        <f t="shared" si="9"/>
        <v>0</v>
      </c>
      <c r="J367" s="28"/>
    </row>
    <row r="368" spans="1:10" s="7" customFormat="1">
      <c r="A368" s="18">
        <f t="shared" si="10"/>
        <v>365</v>
      </c>
      <c r="B368" s="23"/>
      <c r="C368" s="29"/>
      <c r="D368" s="24"/>
      <c r="E368" s="24"/>
      <c r="F368" s="28"/>
      <c r="G368" s="22"/>
      <c r="H368" s="22"/>
      <c r="I368" s="22">
        <f t="shared" si="9"/>
        <v>0</v>
      </c>
      <c r="J368" s="28"/>
    </row>
    <row r="369" spans="1:10" s="7" customFormat="1">
      <c r="A369" s="18">
        <f t="shared" si="10"/>
        <v>366</v>
      </c>
      <c r="B369" s="23"/>
      <c r="C369" s="29"/>
      <c r="D369" s="24"/>
      <c r="E369" s="24"/>
      <c r="F369" s="28"/>
      <c r="G369" s="22"/>
      <c r="H369" s="22"/>
      <c r="I369" s="22">
        <f t="shared" si="9"/>
        <v>0</v>
      </c>
      <c r="J369" s="28"/>
    </row>
    <row r="370" spans="1:10" s="7" customFormat="1">
      <c r="A370" s="18">
        <f t="shared" si="10"/>
        <v>367</v>
      </c>
      <c r="B370" s="23"/>
      <c r="C370" s="29"/>
      <c r="D370" s="24"/>
      <c r="E370" s="24"/>
      <c r="F370" s="28"/>
      <c r="G370" s="22"/>
      <c r="H370" s="22"/>
      <c r="I370" s="22">
        <f t="shared" si="9"/>
        <v>0</v>
      </c>
      <c r="J370" s="28"/>
    </row>
    <row r="371" spans="1:10" s="7" customFormat="1">
      <c r="A371" s="18">
        <f t="shared" si="10"/>
        <v>368</v>
      </c>
      <c r="B371" s="23"/>
      <c r="C371" s="29"/>
      <c r="D371" s="24"/>
      <c r="E371" s="24"/>
      <c r="F371" s="28"/>
      <c r="G371" s="22"/>
      <c r="H371" s="22"/>
      <c r="I371" s="22">
        <f t="shared" si="9"/>
        <v>0</v>
      </c>
      <c r="J371" s="28"/>
    </row>
    <row r="372" spans="1:10" s="7" customFormat="1">
      <c r="A372" s="18">
        <f t="shared" si="10"/>
        <v>369</v>
      </c>
      <c r="B372" s="23"/>
      <c r="C372" s="29"/>
      <c r="D372" s="24"/>
      <c r="E372" s="24"/>
      <c r="F372" s="28"/>
      <c r="G372" s="22"/>
      <c r="H372" s="22"/>
      <c r="I372" s="22">
        <f t="shared" si="9"/>
        <v>0</v>
      </c>
      <c r="J372" s="28"/>
    </row>
    <row r="373" spans="1:10" s="7" customFormat="1">
      <c r="A373" s="18">
        <f t="shared" si="10"/>
        <v>370</v>
      </c>
      <c r="B373" s="23"/>
      <c r="C373" s="29"/>
      <c r="D373" s="24"/>
      <c r="E373" s="24"/>
      <c r="F373" s="28"/>
      <c r="G373" s="22"/>
      <c r="H373" s="22"/>
      <c r="I373" s="22">
        <f t="shared" si="9"/>
        <v>0</v>
      </c>
      <c r="J373" s="28"/>
    </row>
    <row r="374" spans="1:10" s="7" customFormat="1">
      <c r="A374" s="18">
        <f t="shared" si="10"/>
        <v>371</v>
      </c>
      <c r="B374" s="23"/>
      <c r="C374" s="29"/>
      <c r="D374" s="24"/>
      <c r="E374" s="24"/>
      <c r="F374" s="28"/>
      <c r="G374" s="22"/>
      <c r="H374" s="22"/>
      <c r="I374" s="22">
        <f t="shared" si="9"/>
        <v>0</v>
      </c>
      <c r="J374" s="28"/>
    </row>
    <row r="375" spans="1:10" s="7" customFormat="1">
      <c r="A375" s="18">
        <f t="shared" si="10"/>
        <v>372</v>
      </c>
      <c r="B375" s="23"/>
      <c r="C375" s="29"/>
      <c r="D375" s="24"/>
      <c r="E375" s="24"/>
      <c r="F375" s="28"/>
      <c r="G375" s="22"/>
      <c r="H375" s="22"/>
      <c r="I375" s="22">
        <f t="shared" si="9"/>
        <v>0</v>
      </c>
      <c r="J375" s="28"/>
    </row>
    <row r="376" spans="1:10" s="7" customFormat="1">
      <c r="A376" s="18">
        <f t="shared" si="10"/>
        <v>373</v>
      </c>
      <c r="B376" s="23"/>
      <c r="C376" s="29"/>
      <c r="D376" s="24"/>
      <c r="E376" s="24"/>
      <c r="F376" s="28"/>
      <c r="G376" s="22"/>
      <c r="H376" s="22"/>
      <c r="I376" s="22">
        <f t="shared" si="9"/>
        <v>0</v>
      </c>
      <c r="J376" s="28"/>
    </row>
    <row r="377" spans="1:10" s="7" customFormat="1">
      <c r="A377" s="18">
        <f t="shared" si="10"/>
        <v>374</v>
      </c>
      <c r="B377" s="23"/>
      <c r="C377" s="29"/>
      <c r="D377" s="24"/>
      <c r="E377" s="24"/>
      <c r="F377" s="28"/>
      <c r="G377" s="22"/>
      <c r="H377" s="22"/>
      <c r="I377" s="22">
        <f t="shared" si="9"/>
        <v>0</v>
      </c>
      <c r="J377" s="28"/>
    </row>
    <row r="378" spans="1:10" s="7" customFormat="1">
      <c r="A378" s="18">
        <f t="shared" si="10"/>
        <v>375</v>
      </c>
      <c r="B378" s="23"/>
      <c r="C378" s="29"/>
      <c r="D378" s="24"/>
      <c r="E378" s="24"/>
      <c r="F378" s="28"/>
      <c r="G378" s="22"/>
      <c r="H378" s="22"/>
      <c r="I378" s="22">
        <f t="shared" si="9"/>
        <v>0</v>
      </c>
      <c r="J378" s="28"/>
    </row>
    <row r="379" spans="1:10" s="7" customFormat="1">
      <c r="A379" s="18">
        <f t="shared" si="10"/>
        <v>376</v>
      </c>
      <c r="B379" s="23"/>
      <c r="C379" s="29"/>
      <c r="D379" s="24"/>
      <c r="E379" s="24"/>
      <c r="F379" s="28"/>
      <c r="G379" s="22"/>
      <c r="H379" s="22"/>
      <c r="I379" s="22">
        <f t="shared" si="9"/>
        <v>0</v>
      </c>
      <c r="J379" s="28"/>
    </row>
    <row r="380" spans="1:10" s="7" customFormat="1">
      <c r="A380" s="18">
        <f t="shared" si="10"/>
        <v>377</v>
      </c>
      <c r="B380" s="23"/>
      <c r="C380" s="29"/>
      <c r="D380" s="24"/>
      <c r="E380" s="24"/>
      <c r="F380" s="28"/>
      <c r="G380" s="22"/>
      <c r="H380" s="22"/>
      <c r="I380" s="22">
        <f t="shared" si="9"/>
        <v>0</v>
      </c>
      <c r="J380" s="28"/>
    </row>
    <row r="381" spans="1:10" s="7" customFormat="1">
      <c r="A381" s="18">
        <f t="shared" si="10"/>
        <v>378</v>
      </c>
      <c r="B381" s="23"/>
      <c r="C381" s="29"/>
      <c r="D381" s="24"/>
      <c r="E381" s="24"/>
      <c r="F381" s="28"/>
      <c r="G381" s="22"/>
      <c r="H381" s="22"/>
      <c r="I381" s="22">
        <f t="shared" si="9"/>
        <v>0</v>
      </c>
      <c r="J381" s="28"/>
    </row>
    <row r="382" spans="1:10" s="7" customFormat="1">
      <c r="A382" s="18">
        <f t="shared" si="10"/>
        <v>379</v>
      </c>
      <c r="B382" s="23"/>
      <c r="C382" s="29"/>
      <c r="D382" s="24"/>
      <c r="E382" s="24"/>
      <c r="F382" s="28"/>
      <c r="G382" s="22"/>
      <c r="H382" s="22"/>
      <c r="I382" s="22">
        <f t="shared" si="9"/>
        <v>0</v>
      </c>
      <c r="J382" s="28"/>
    </row>
    <row r="383" spans="1:10" s="7" customFormat="1">
      <c r="A383" s="18">
        <f t="shared" si="10"/>
        <v>380</v>
      </c>
      <c r="B383" s="23"/>
      <c r="C383" s="29"/>
      <c r="D383" s="24"/>
      <c r="E383" s="24"/>
      <c r="F383" s="28"/>
      <c r="G383" s="22"/>
      <c r="H383" s="22"/>
      <c r="I383" s="22">
        <f t="shared" si="9"/>
        <v>0</v>
      </c>
      <c r="J383" s="28"/>
    </row>
    <row r="384" spans="1:10" s="7" customFormat="1">
      <c r="A384" s="18">
        <f t="shared" si="10"/>
        <v>381</v>
      </c>
      <c r="B384" s="23"/>
      <c r="C384" s="29"/>
      <c r="D384" s="24"/>
      <c r="E384" s="24"/>
      <c r="F384" s="28"/>
      <c r="G384" s="22"/>
      <c r="H384" s="22"/>
      <c r="I384" s="22">
        <f t="shared" si="9"/>
        <v>0</v>
      </c>
      <c r="J384" s="28"/>
    </row>
    <row r="385" spans="1:10" s="7" customFormat="1">
      <c r="A385" s="18">
        <f t="shared" si="10"/>
        <v>382</v>
      </c>
      <c r="B385" s="23"/>
      <c r="C385" s="29"/>
      <c r="D385" s="24"/>
      <c r="E385" s="24"/>
      <c r="F385" s="28"/>
      <c r="G385" s="22"/>
      <c r="H385" s="22"/>
      <c r="I385" s="22">
        <f t="shared" si="9"/>
        <v>0</v>
      </c>
      <c r="J385" s="28"/>
    </row>
    <row r="386" spans="1:10" s="7" customFormat="1">
      <c r="A386" s="18">
        <f t="shared" si="10"/>
        <v>383</v>
      </c>
      <c r="B386" s="23"/>
      <c r="C386" s="29"/>
      <c r="D386" s="24"/>
      <c r="E386" s="24"/>
      <c r="F386" s="28"/>
      <c r="G386" s="22"/>
      <c r="H386" s="22"/>
      <c r="I386" s="22">
        <f t="shared" si="9"/>
        <v>0</v>
      </c>
      <c r="J386" s="28"/>
    </row>
    <row r="387" spans="1:10" s="7" customFormat="1">
      <c r="A387" s="18">
        <f t="shared" si="10"/>
        <v>384</v>
      </c>
      <c r="B387" s="23"/>
      <c r="C387" s="29"/>
      <c r="D387" s="24"/>
      <c r="E387" s="24"/>
      <c r="F387" s="28"/>
      <c r="G387" s="22"/>
      <c r="H387" s="22"/>
      <c r="I387" s="22">
        <f t="shared" si="9"/>
        <v>0</v>
      </c>
      <c r="J387" s="28"/>
    </row>
    <row r="388" spans="1:10" s="7" customFormat="1">
      <c r="A388" s="18">
        <f t="shared" si="10"/>
        <v>385</v>
      </c>
      <c r="B388" s="23"/>
      <c r="C388" s="29"/>
      <c r="D388" s="24"/>
      <c r="E388" s="24"/>
      <c r="F388" s="28"/>
      <c r="G388" s="22"/>
      <c r="H388" s="22"/>
      <c r="I388" s="22">
        <f t="shared" si="9"/>
        <v>0</v>
      </c>
      <c r="J388" s="28"/>
    </row>
    <row r="389" spans="1:10" s="7" customFormat="1">
      <c r="A389" s="18">
        <f t="shared" si="10"/>
        <v>386</v>
      </c>
      <c r="B389" s="23"/>
      <c r="C389" s="29"/>
      <c r="D389" s="24"/>
      <c r="E389" s="24"/>
      <c r="F389" s="28"/>
      <c r="G389" s="22"/>
      <c r="H389" s="22"/>
      <c r="I389" s="22">
        <f t="shared" si="9"/>
        <v>0</v>
      </c>
      <c r="J389" s="28"/>
    </row>
    <row r="390" spans="1:10" s="7" customFormat="1">
      <c r="A390" s="18">
        <f t="shared" si="10"/>
        <v>387</v>
      </c>
      <c r="B390" s="23"/>
      <c r="C390" s="29"/>
      <c r="D390" s="24"/>
      <c r="E390" s="24"/>
      <c r="F390" s="28"/>
      <c r="G390" s="22"/>
      <c r="H390" s="22"/>
      <c r="I390" s="22">
        <f t="shared" si="9"/>
        <v>0</v>
      </c>
      <c r="J390" s="28"/>
    </row>
    <row r="391" spans="1:10" s="7" customFormat="1">
      <c r="A391" s="18">
        <f t="shared" si="10"/>
        <v>388</v>
      </c>
      <c r="B391" s="23"/>
      <c r="C391" s="29"/>
      <c r="D391" s="24"/>
      <c r="E391" s="24"/>
      <c r="F391" s="28"/>
      <c r="G391" s="22"/>
      <c r="H391" s="22"/>
      <c r="I391" s="22">
        <f t="shared" si="9"/>
        <v>0</v>
      </c>
      <c r="J391" s="28"/>
    </row>
    <row r="392" spans="1:10" s="7" customFormat="1">
      <c r="A392" s="18">
        <f t="shared" si="10"/>
        <v>389</v>
      </c>
      <c r="B392" s="23"/>
      <c r="C392" s="29"/>
      <c r="D392" s="24"/>
      <c r="E392" s="24"/>
      <c r="F392" s="28"/>
      <c r="G392" s="22"/>
      <c r="H392" s="22"/>
      <c r="I392" s="22">
        <f t="shared" si="9"/>
        <v>0</v>
      </c>
      <c r="J392" s="28"/>
    </row>
    <row r="393" spans="1:10" s="7" customFormat="1">
      <c r="A393" s="18">
        <f t="shared" si="10"/>
        <v>390</v>
      </c>
      <c r="B393" s="23"/>
      <c r="C393" s="29"/>
      <c r="D393" s="24"/>
      <c r="E393" s="24"/>
      <c r="F393" s="28"/>
      <c r="G393" s="22"/>
      <c r="H393" s="22"/>
      <c r="I393" s="22">
        <f t="shared" si="9"/>
        <v>0</v>
      </c>
      <c r="J393" s="28"/>
    </row>
    <row r="394" spans="1:10" s="7" customFormat="1">
      <c r="A394" s="18">
        <f t="shared" si="10"/>
        <v>391</v>
      </c>
      <c r="B394" s="23"/>
      <c r="C394" s="29"/>
      <c r="D394" s="24"/>
      <c r="E394" s="24"/>
      <c r="F394" s="28"/>
      <c r="G394" s="22"/>
      <c r="H394" s="22"/>
      <c r="I394" s="22">
        <f t="shared" si="9"/>
        <v>0</v>
      </c>
      <c r="J394" s="28"/>
    </row>
    <row r="395" spans="1:10" s="7" customFormat="1">
      <c r="A395" s="18">
        <f t="shared" si="10"/>
        <v>392</v>
      </c>
      <c r="B395" s="23"/>
      <c r="C395" s="29"/>
      <c r="D395" s="24"/>
      <c r="E395" s="24"/>
      <c r="F395" s="28"/>
      <c r="G395" s="22"/>
      <c r="H395" s="22"/>
      <c r="I395" s="22">
        <f t="shared" si="9"/>
        <v>0</v>
      </c>
      <c r="J395" s="28"/>
    </row>
    <row r="396" spans="1:10" s="7" customFormat="1">
      <c r="A396" s="18">
        <f t="shared" si="10"/>
        <v>393</v>
      </c>
      <c r="B396" s="23"/>
      <c r="C396" s="29"/>
      <c r="D396" s="24"/>
      <c r="E396" s="24"/>
      <c r="F396" s="28"/>
      <c r="G396" s="22"/>
      <c r="H396" s="22"/>
      <c r="I396" s="22">
        <f t="shared" si="9"/>
        <v>0</v>
      </c>
      <c r="J396" s="28"/>
    </row>
    <row r="397" spans="1:10" s="7" customFormat="1">
      <c r="A397" s="18">
        <f t="shared" si="10"/>
        <v>394</v>
      </c>
      <c r="B397" s="23"/>
      <c r="C397" s="29"/>
      <c r="D397" s="24"/>
      <c r="E397" s="24"/>
      <c r="F397" s="28"/>
      <c r="G397" s="22"/>
      <c r="H397" s="22"/>
      <c r="I397" s="22">
        <f t="shared" si="9"/>
        <v>0</v>
      </c>
      <c r="J397" s="28"/>
    </row>
    <row r="398" spans="1:10" s="7" customFormat="1">
      <c r="A398" s="18">
        <f t="shared" si="10"/>
        <v>395</v>
      </c>
      <c r="B398" s="23"/>
      <c r="C398" s="29"/>
      <c r="D398" s="24"/>
      <c r="E398" s="24"/>
      <c r="F398" s="28"/>
      <c r="G398" s="22"/>
      <c r="H398" s="22"/>
      <c r="I398" s="22">
        <f t="shared" si="9"/>
        <v>0</v>
      </c>
      <c r="J398" s="28"/>
    </row>
    <row r="399" spans="1:10" s="7" customFormat="1">
      <c r="A399" s="18">
        <f t="shared" si="10"/>
        <v>396</v>
      </c>
      <c r="B399" s="23"/>
      <c r="C399" s="29"/>
      <c r="D399" s="24"/>
      <c r="E399" s="24"/>
      <c r="F399" s="28"/>
      <c r="G399" s="22"/>
      <c r="H399" s="22"/>
      <c r="I399" s="22">
        <f t="shared" si="9"/>
        <v>0</v>
      </c>
      <c r="J399" s="28"/>
    </row>
    <row r="400" spans="1:10" s="7" customFormat="1">
      <c r="A400" s="18">
        <f t="shared" si="10"/>
        <v>397</v>
      </c>
      <c r="B400" s="23"/>
      <c r="C400" s="29"/>
      <c r="D400" s="24"/>
      <c r="E400" s="24"/>
      <c r="F400" s="28"/>
      <c r="G400" s="22"/>
      <c r="H400" s="22"/>
      <c r="I400" s="22">
        <f t="shared" si="9"/>
        <v>0</v>
      </c>
      <c r="J400" s="28"/>
    </row>
    <row r="401" spans="1:10" s="7" customFormat="1">
      <c r="A401" s="18">
        <f t="shared" si="10"/>
        <v>398</v>
      </c>
      <c r="B401" s="23"/>
      <c r="C401" s="29"/>
      <c r="D401" s="24"/>
      <c r="E401" s="24"/>
      <c r="F401" s="28"/>
      <c r="G401" s="22"/>
      <c r="H401" s="22"/>
      <c r="I401" s="22">
        <f t="shared" si="9"/>
        <v>0</v>
      </c>
      <c r="J401" s="28"/>
    </row>
    <row r="402" spans="1:10" s="7" customFormat="1">
      <c r="A402" s="18">
        <f t="shared" si="10"/>
        <v>399</v>
      </c>
      <c r="B402" s="23"/>
      <c r="C402" s="29"/>
      <c r="D402" s="24"/>
      <c r="E402" s="24"/>
      <c r="F402" s="28"/>
      <c r="G402" s="22"/>
      <c r="H402" s="22"/>
      <c r="I402" s="22">
        <f t="shared" si="9"/>
        <v>0</v>
      </c>
      <c r="J402" s="28"/>
    </row>
    <row r="403" spans="1:10" s="7" customFormat="1">
      <c r="A403" s="18">
        <f t="shared" si="10"/>
        <v>400</v>
      </c>
      <c r="B403" s="23"/>
      <c r="C403" s="29"/>
      <c r="D403" s="24"/>
      <c r="E403" s="24"/>
      <c r="F403" s="28"/>
      <c r="G403" s="22"/>
      <c r="H403" s="22"/>
      <c r="I403" s="22">
        <f t="shared" si="9"/>
        <v>0</v>
      </c>
      <c r="J403" s="28"/>
    </row>
    <row r="404" spans="1:10" s="7" customFormat="1">
      <c r="A404" s="18">
        <f t="shared" si="10"/>
        <v>401</v>
      </c>
      <c r="B404" s="23"/>
      <c r="C404" s="29"/>
      <c r="D404" s="24"/>
      <c r="E404" s="24"/>
      <c r="F404" s="28"/>
      <c r="G404" s="22"/>
      <c r="H404" s="22"/>
      <c r="I404" s="22">
        <f t="shared" si="9"/>
        <v>0</v>
      </c>
      <c r="J404" s="28"/>
    </row>
    <row r="405" spans="1:10" s="7" customFormat="1">
      <c r="A405" s="18">
        <f t="shared" si="10"/>
        <v>402</v>
      </c>
      <c r="B405" s="23"/>
      <c r="C405" s="29"/>
      <c r="D405" s="24"/>
      <c r="E405" s="24"/>
      <c r="F405" s="28"/>
      <c r="G405" s="22"/>
      <c r="H405" s="22"/>
      <c r="I405" s="22">
        <f t="shared" si="9"/>
        <v>0</v>
      </c>
      <c r="J405" s="28"/>
    </row>
    <row r="406" spans="1:10" s="7" customFormat="1">
      <c r="A406" s="18">
        <f t="shared" si="10"/>
        <v>403</v>
      </c>
      <c r="B406" s="23"/>
      <c r="C406" s="29"/>
      <c r="D406" s="24"/>
      <c r="E406" s="24"/>
      <c r="F406" s="28"/>
      <c r="G406" s="22"/>
      <c r="H406" s="22"/>
      <c r="I406" s="22">
        <f t="shared" si="9"/>
        <v>0</v>
      </c>
      <c r="J406" s="28"/>
    </row>
    <row r="407" spans="1:10" s="7" customFormat="1">
      <c r="A407" s="18">
        <f t="shared" si="10"/>
        <v>404</v>
      </c>
      <c r="B407" s="23"/>
      <c r="C407" s="29"/>
      <c r="D407" s="24"/>
      <c r="E407" s="24"/>
      <c r="F407" s="28"/>
      <c r="G407" s="22"/>
      <c r="H407" s="22"/>
      <c r="I407" s="22">
        <f t="shared" si="9"/>
        <v>0</v>
      </c>
      <c r="J407" s="28"/>
    </row>
    <row r="408" spans="1:10" s="7" customFormat="1">
      <c r="A408" s="18">
        <f t="shared" si="10"/>
        <v>405</v>
      </c>
      <c r="B408" s="23"/>
      <c r="C408" s="29"/>
      <c r="D408" s="24"/>
      <c r="E408" s="24"/>
      <c r="F408" s="28"/>
      <c r="G408" s="22"/>
      <c r="H408" s="22"/>
      <c r="I408" s="22">
        <f t="shared" si="9"/>
        <v>0</v>
      </c>
      <c r="J408" s="28"/>
    </row>
    <row r="409" spans="1:10" s="7" customFormat="1">
      <c r="A409" s="18">
        <f t="shared" si="10"/>
        <v>406</v>
      </c>
      <c r="B409" s="23"/>
      <c r="C409" s="29"/>
      <c r="D409" s="24"/>
      <c r="E409" s="24"/>
      <c r="F409" s="28"/>
      <c r="G409" s="22"/>
      <c r="H409" s="22"/>
      <c r="I409" s="22">
        <f t="shared" si="9"/>
        <v>0</v>
      </c>
      <c r="J409" s="28"/>
    </row>
    <row r="410" spans="1:10" s="7" customFormat="1">
      <c r="A410" s="18">
        <f t="shared" si="10"/>
        <v>407</v>
      </c>
      <c r="B410" s="23"/>
      <c r="C410" s="29"/>
      <c r="D410" s="24"/>
      <c r="E410" s="24"/>
      <c r="F410" s="28"/>
      <c r="G410" s="22"/>
      <c r="H410" s="22"/>
      <c r="I410" s="22">
        <f t="shared" si="9"/>
        <v>0</v>
      </c>
      <c r="J410" s="28"/>
    </row>
    <row r="411" spans="1:10" s="7" customFormat="1">
      <c r="A411" s="18">
        <f t="shared" si="10"/>
        <v>408</v>
      </c>
      <c r="B411" s="23"/>
      <c r="C411" s="29"/>
      <c r="D411" s="24"/>
      <c r="E411" s="24"/>
      <c r="F411" s="28"/>
      <c r="G411" s="22"/>
      <c r="H411" s="22"/>
      <c r="I411" s="22">
        <f t="shared" si="9"/>
        <v>0</v>
      </c>
      <c r="J411" s="28"/>
    </row>
    <row r="412" spans="1:10" s="7" customFormat="1">
      <c r="A412" s="18">
        <f t="shared" si="10"/>
        <v>409</v>
      </c>
      <c r="B412" s="23"/>
      <c r="C412" s="29"/>
      <c r="D412" s="24"/>
      <c r="E412" s="24"/>
      <c r="F412" s="28"/>
      <c r="G412" s="22"/>
      <c r="H412" s="22"/>
      <c r="I412" s="22">
        <f t="shared" si="9"/>
        <v>0</v>
      </c>
      <c r="J412" s="28"/>
    </row>
    <row r="413" spans="1:10" s="7" customFormat="1">
      <c r="A413" s="18">
        <f t="shared" si="10"/>
        <v>410</v>
      </c>
      <c r="B413" s="23"/>
      <c r="C413" s="29"/>
      <c r="D413" s="24"/>
      <c r="E413" s="24"/>
      <c r="F413" s="28"/>
      <c r="G413" s="22"/>
      <c r="H413" s="22"/>
      <c r="I413" s="22">
        <f t="shared" si="9"/>
        <v>0</v>
      </c>
      <c r="J413" s="28"/>
    </row>
    <row r="414" spans="1:10" s="7" customFormat="1">
      <c r="A414" s="18">
        <f t="shared" si="10"/>
        <v>411</v>
      </c>
      <c r="B414" s="23"/>
      <c r="C414" s="29"/>
      <c r="D414" s="24"/>
      <c r="E414" s="24"/>
      <c r="F414" s="28"/>
      <c r="G414" s="22"/>
      <c r="H414" s="22"/>
      <c r="I414" s="22">
        <f t="shared" si="9"/>
        <v>0</v>
      </c>
      <c r="J414" s="28"/>
    </row>
    <row r="415" spans="1:10" s="7" customFormat="1">
      <c r="A415" s="18">
        <f t="shared" si="10"/>
        <v>412</v>
      </c>
      <c r="B415" s="23"/>
      <c r="C415" s="29"/>
      <c r="D415" s="24"/>
      <c r="E415" s="24"/>
      <c r="F415" s="28"/>
      <c r="G415" s="22"/>
      <c r="H415" s="22"/>
      <c r="I415" s="22">
        <f t="shared" si="9"/>
        <v>0</v>
      </c>
      <c r="J415" s="28"/>
    </row>
    <row r="416" spans="1:10" s="7" customFormat="1">
      <c r="A416" s="18">
        <f t="shared" si="10"/>
        <v>413</v>
      </c>
      <c r="B416" s="23"/>
      <c r="C416" s="29"/>
      <c r="D416" s="24"/>
      <c r="E416" s="24"/>
      <c r="F416" s="28"/>
      <c r="G416" s="22"/>
      <c r="H416" s="22"/>
      <c r="I416" s="22">
        <f t="shared" si="9"/>
        <v>0</v>
      </c>
      <c r="J416" s="28"/>
    </row>
    <row r="417" spans="1:10" s="7" customFormat="1">
      <c r="A417" s="18">
        <f t="shared" si="10"/>
        <v>414</v>
      </c>
      <c r="B417" s="23"/>
      <c r="C417" s="29"/>
      <c r="D417" s="24"/>
      <c r="E417" s="24"/>
      <c r="F417" s="28"/>
      <c r="G417" s="22"/>
      <c r="H417" s="22"/>
      <c r="I417" s="22">
        <f t="shared" si="9"/>
        <v>0</v>
      </c>
      <c r="J417" s="28"/>
    </row>
    <row r="418" spans="1:10" s="7" customFormat="1">
      <c r="A418" s="18">
        <f t="shared" si="10"/>
        <v>415</v>
      </c>
      <c r="B418" s="23"/>
      <c r="C418" s="29"/>
      <c r="D418" s="24"/>
      <c r="E418" s="24"/>
      <c r="F418" s="28"/>
      <c r="G418" s="22"/>
      <c r="H418" s="22"/>
      <c r="I418" s="22">
        <f t="shared" si="9"/>
        <v>0</v>
      </c>
      <c r="J418" s="28"/>
    </row>
    <row r="419" spans="1:10" s="7" customFormat="1">
      <c r="A419" s="18">
        <f t="shared" si="10"/>
        <v>416</v>
      </c>
      <c r="B419" s="23"/>
      <c r="C419" s="29"/>
      <c r="D419" s="24"/>
      <c r="E419" s="24"/>
      <c r="F419" s="28"/>
      <c r="G419" s="22"/>
      <c r="H419" s="22"/>
      <c r="I419" s="22">
        <f t="shared" si="9"/>
        <v>0</v>
      </c>
      <c r="J419" s="28"/>
    </row>
    <row r="420" spans="1:10" s="7" customFormat="1">
      <c r="A420" s="18">
        <f t="shared" si="10"/>
        <v>417</v>
      </c>
      <c r="B420" s="23"/>
      <c r="C420" s="29"/>
      <c r="D420" s="24"/>
      <c r="E420" s="24"/>
      <c r="F420" s="28"/>
      <c r="G420" s="22"/>
      <c r="H420" s="22"/>
      <c r="I420" s="22">
        <f t="shared" si="9"/>
        <v>0</v>
      </c>
      <c r="J420" s="28"/>
    </row>
    <row r="421" spans="1:10" s="7" customFormat="1">
      <c r="A421" s="18">
        <f t="shared" si="10"/>
        <v>418</v>
      </c>
      <c r="B421" s="23"/>
      <c r="C421" s="29"/>
      <c r="D421" s="24"/>
      <c r="E421" s="24"/>
      <c r="F421" s="28"/>
      <c r="G421" s="22"/>
      <c r="H421" s="22"/>
      <c r="I421" s="22">
        <f t="shared" si="9"/>
        <v>0</v>
      </c>
      <c r="J421" s="28"/>
    </row>
    <row r="422" spans="1:10" s="7" customFormat="1">
      <c r="A422" s="18">
        <f t="shared" si="10"/>
        <v>419</v>
      </c>
      <c r="B422" s="23"/>
      <c r="C422" s="29"/>
      <c r="D422" s="24"/>
      <c r="E422" s="24"/>
      <c r="F422" s="28"/>
      <c r="G422" s="22"/>
      <c r="H422" s="22"/>
      <c r="I422" s="22">
        <f t="shared" ref="I422:I485" si="11">G422-H422</f>
        <v>0</v>
      </c>
      <c r="J422" s="28"/>
    </row>
    <row r="423" spans="1:10" s="7" customFormat="1">
      <c r="A423" s="18">
        <f t="shared" si="10"/>
        <v>420</v>
      </c>
      <c r="B423" s="23"/>
      <c r="C423" s="29"/>
      <c r="D423" s="24"/>
      <c r="E423" s="24"/>
      <c r="F423" s="28"/>
      <c r="G423" s="22"/>
      <c r="H423" s="22"/>
      <c r="I423" s="22">
        <f t="shared" si="11"/>
        <v>0</v>
      </c>
      <c r="J423" s="28"/>
    </row>
    <row r="424" spans="1:10" s="7" customFormat="1">
      <c r="A424" s="18">
        <f t="shared" ref="A424:A487" si="12">A423+1</f>
        <v>421</v>
      </c>
      <c r="B424" s="23"/>
      <c r="C424" s="29"/>
      <c r="D424" s="24"/>
      <c r="E424" s="24"/>
      <c r="F424" s="28"/>
      <c r="G424" s="22"/>
      <c r="H424" s="22"/>
      <c r="I424" s="22">
        <f t="shared" si="11"/>
        <v>0</v>
      </c>
      <c r="J424" s="28"/>
    </row>
    <row r="425" spans="1:10" s="7" customFormat="1">
      <c r="A425" s="18">
        <f t="shared" si="12"/>
        <v>422</v>
      </c>
      <c r="B425" s="23"/>
      <c r="C425" s="29"/>
      <c r="D425" s="24"/>
      <c r="E425" s="24"/>
      <c r="F425" s="28"/>
      <c r="G425" s="22"/>
      <c r="H425" s="22"/>
      <c r="I425" s="22">
        <f t="shared" si="11"/>
        <v>0</v>
      </c>
      <c r="J425" s="28"/>
    </row>
    <row r="426" spans="1:10" s="7" customFormat="1">
      <c r="A426" s="18">
        <f t="shared" si="12"/>
        <v>423</v>
      </c>
      <c r="B426" s="23"/>
      <c r="C426" s="29"/>
      <c r="D426" s="24"/>
      <c r="E426" s="24"/>
      <c r="F426" s="28"/>
      <c r="G426" s="22"/>
      <c r="H426" s="22"/>
      <c r="I426" s="22">
        <f t="shared" si="11"/>
        <v>0</v>
      </c>
      <c r="J426" s="28"/>
    </row>
    <row r="427" spans="1:10" s="7" customFormat="1">
      <c r="A427" s="18">
        <f t="shared" si="12"/>
        <v>424</v>
      </c>
      <c r="B427" s="23"/>
      <c r="C427" s="29"/>
      <c r="D427" s="24"/>
      <c r="E427" s="24"/>
      <c r="F427" s="28"/>
      <c r="G427" s="22"/>
      <c r="H427" s="22"/>
      <c r="I427" s="22">
        <f t="shared" si="11"/>
        <v>0</v>
      </c>
      <c r="J427" s="28"/>
    </row>
    <row r="428" spans="1:10" s="7" customFormat="1">
      <c r="A428" s="18">
        <f t="shared" si="12"/>
        <v>425</v>
      </c>
      <c r="B428" s="23"/>
      <c r="C428" s="29"/>
      <c r="D428" s="24"/>
      <c r="E428" s="24"/>
      <c r="F428" s="28"/>
      <c r="G428" s="22"/>
      <c r="H428" s="22"/>
      <c r="I428" s="22">
        <f t="shared" si="11"/>
        <v>0</v>
      </c>
      <c r="J428" s="28"/>
    </row>
    <row r="429" spans="1:10" s="7" customFormat="1">
      <c r="A429" s="18">
        <f t="shared" si="12"/>
        <v>426</v>
      </c>
      <c r="B429" s="23"/>
      <c r="C429" s="29"/>
      <c r="D429" s="24"/>
      <c r="E429" s="24"/>
      <c r="F429" s="28"/>
      <c r="G429" s="22"/>
      <c r="H429" s="22"/>
      <c r="I429" s="22">
        <f t="shared" si="11"/>
        <v>0</v>
      </c>
      <c r="J429" s="28"/>
    </row>
    <row r="430" spans="1:10" s="7" customFormat="1">
      <c r="A430" s="18">
        <f t="shared" si="12"/>
        <v>427</v>
      </c>
      <c r="B430" s="23"/>
      <c r="C430" s="29"/>
      <c r="D430" s="24"/>
      <c r="E430" s="24"/>
      <c r="F430" s="28"/>
      <c r="G430" s="22"/>
      <c r="H430" s="22"/>
      <c r="I430" s="22">
        <f t="shared" si="11"/>
        <v>0</v>
      </c>
      <c r="J430" s="28"/>
    </row>
    <row r="431" spans="1:10" s="7" customFormat="1">
      <c r="A431" s="18">
        <f t="shared" si="12"/>
        <v>428</v>
      </c>
      <c r="B431" s="23"/>
      <c r="C431" s="29"/>
      <c r="D431" s="24"/>
      <c r="E431" s="24"/>
      <c r="F431" s="28"/>
      <c r="G431" s="22"/>
      <c r="H431" s="22"/>
      <c r="I431" s="22">
        <f t="shared" si="11"/>
        <v>0</v>
      </c>
      <c r="J431" s="28"/>
    </row>
    <row r="432" spans="1:10" s="7" customFormat="1">
      <c r="A432" s="18">
        <f t="shared" si="12"/>
        <v>429</v>
      </c>
      <c r="B432" s="23"/>
      <c r="C432" s="29"/>
      <c r="D432" s="24"/>
      <c r="E432" s="24"/>
      <c r="F432" s="28"/>
      <c r="G432" s="22"/>
      <c r="H432" s="22"/>
      <c r="I432" s="22">
        <f t="shared" si="11"/>
        <v>0</v>
      </c>
      <c r="J432" s="28"/>
    </row>
    <row r="433" spans="1:10" s="7" customFormat="1">
      <c r="A433" s="18">
        <f t="shared" si="12"/>
        <v>430</v>
      </c>
      <c r="B433" s="23"/>
      <c r="C433" s="29"/>
      <c r="D433" s="24"/>
      <c r="E433" s="24"/>
      <c r="F433" s="28"/>
      <c r="G433" s="22"/>
      <c r="H433" s="22"/>
      <c r="I433" s="22">
        <f t="shared" si="11"/>
        <v>0</v>
      </c>
      <c r="J433" s="28"/>
    </row>
    <row r="434" spans="1:10" s="7" customFormat="1">
      <c r="A434" s="18">
        <f t="shared" si="12"/>
        <v>431</v>
      </c>
      <c r="B434" s="23"/>
      <c r="C434" s="29"/>
      <c r="D434" s="24"/>
      <c r="E434" s="24"/>
      <c r="F434" s="28"/>
      <c r="G434" s="22"/>
      <c r="H434" s="22"/>
      <c r="I434" s="22">
        <f t="shared" si="11"/>
        <v>0</v>
      </c>
      <c r="J434" s="28"/>
    </row>
    <row r="435" spans="1:10" s="7" customFormat="1">
      <c r="A435" s="18">
        <f t="shared" si="12"/>
        <v>432</v>
      </c>
      <c r="B435" s="23"/>
      <c r="C435" s="29"/>
      <c r="D435" s="24"/>
      <c r="E435" s="24"/>
      <c r="F435" s="28"/>
      <c r="G435" s="22"/>
      <c r="H435" s="22"/>
      <c r="I435" s="22">
        <f t="shared" si="11"/>
        <v>0</v>
      </c>
      <c r="J435" s="28"/>
    </row>
    <row r="436" spans="1:10" s="7" customFormat="1">
      <c r="A436" s="18">
        <f t="shared" si="12"/>
        <v>433</v>
      </c>
      <c r="B436" s="23"/>
      <c r="C436" s="29"/>
      <c r="D436" s="24"/>
      <c r="E436" s="24"/>
      <c r="F436" s="28"/>
      <c r="G436" s="22"/>
      <c r="H436" s="22"/>
      <c r="I436" s="22">
        <f t="shared" si="11"/>
        <v>0</v>
      </c>
      <c r="J436" s="28"/>
    </row>
    <row r="437" spans="1:10" s="7" customFormat="1">
      <c r="A437" s="18">
        <f t="shared" si="12"/>
        <v>434</v>
      </c>
      <c r="B437" s="23"/>
      <c r="C437" s="29"/>
      <c r="D437" s="24"/>
      <c r="E437" s="24"/>
      <c r="F437" s="28"/>
      <c r="G437" s="22"/>
      <c r="H437" s="22"/>
      <c r="I437" s="22">
        <f t="shared" si="11"/>
        <v>0</v>
      </c>
      <c r="J437" s="28"/>
    </row>
    <row r="438" spans="1:10" s="7" customFormat="1">
      <c r="A438" s="18">
        <f t="shared" si="12"/>
        <v>435</v>
      </c>
      <c r="B438" s="23"/>
      <c r="C438" s="29"/>
      <c r="D438" s="24"/>
      <c r="E438" s="24"/>
      <c r="F438" s="28"/>
      <c r="G438" s="22"/>
      <c r="H438" s="22"/>
      <c r="I438" s="22">
        <f t="shared" si="11"/>
        <v>0</v>
      </c>
      <c r="J438" s="28"/>
    </row>
    <row r="439" spans="1:10" s="7" customFormat="1">
      <c r="A439" s="18">
        <f t="shared" si="12"/>
        <v>436</v>
      </c>
      <c r="B439" s="23"/>
      <c r="C439" s="29"/>
      <c r="D439" s="24"/>
      <c r="E439" s="24"/>
      <c r="F439" s="28"/>
      <c r="G439" s="22"/>
      <c r="H439" s="22"/>
      <c r="I439" s="22">
        <f t="shared" si="11"/>
        <v>0</v>
      </c>
      <c r="J439" s="28"/>
    </row>
    <row r="440" spans="1:10" s="7" customFormat="1">
      <c r="A440" s="18">
        <f t="shared" si="12"/>
        <v>437</v>
      </c>
      <c r="B440" s="23"/>
      <c r="C440" s="29"/>
      <c r="D440" s="24"/>
      <c r="E440" s="24"/>
      <c r="F440" s="28"/>
      <c r="G440" s="22"/>
      <c r="H440" s="22"/>
      <c r="I440" s="22">
        <f t="shared" si="11"/>
        <v>0</v>
      </c>
      <c r="J440" s="28"/>
    </row>
    <row r="441" spans="1:10" s="7" customFormat="1">
      <c r="A441" s="18">
        <f t="shared" si="12"/>
        <v>438</v>
      </c>
      <c r="B441" s="23"/>
      <c r="C441" s="29"/>
      <c r="D441" s="24"/>
      <c r="E441" s="24"/>
      <c r="F441" s="28"/>
      <c r="G441" s="22"/>
      <c r="H441" s="22"/>
      <c r="I441" s="22">
        <f t="shared" si="11"/>
        <v>0</v>
      </c>
      <c r="J441" s="28"/>
    </row>
    <row r="442" spans="1:10" s="7" customFormat="1">
      <c r="A442" s="18">
        <f t="shared" si="12"/>
        <v>439</v>
      </c>
      <c r="B442" s="23"/>
      <c r="C442" s="29"/>
      <c r="D442" s="24"/>
      <c r="E442" s="24"/>
      <c r="F442" s="28"/>
      <c r="G442" s="22"/>
      <c r="H442" s="22"/>
      <c r="I442" s="22">
        <f t="shared" si="11"/>
        <v>0</v>
      </c>
      <c r="J442" s="28"/>
    </row>
    <row r="443" spans="1:10" s="7" customFormat="1">
      <c r="A443" s="18">
        <f t="shared" si="12"/>
        <v>440</v>
      </c>
      <c r="B443" s="23"/>
      <c r="C443" s="29"/>
      <c r="D443" s="24"/>
      <c r="E443" s="24"/>
      <c r="F443" s="28"/>
      <c r="G443" s="22"/>
      <c r="H443" s="22"/>
      <c r="I443" s="22">
        <f t="shared" si="11"/>
        <v>0</v>
      </c>
      <c r="J443" s="28"/>
    </row>
    <row r="444" spans="1:10" s="7" customFormat="1">
      <c r="A444" s="18">
        <f t="shared" si="12"/>
        <v>441</v>
      </c>
      <c r="B444" s="23"/>
      <c r="C444" s="29"/>
      <c r="D444" s="24"/>
      <c r="E444" s="24"/>
      <c r="F444" s="28"/>
      <c r="G444" s="22"/>
      <c r="H444" s="22"/>
      <c r="I444" s="22">
        <f t="shared" si="11"/>
        <v>0</v>
      </c>
      <c r="J444" s="28"/>
    </row>
    <row r="445" spans="1:10" s="7" customFormat="1">
      <c r="A445" s="18">
        <f t="shared" si="12"/>
        <v>442</v>
      </c>
      <c r="B445" s="23"/>
      <c r="C445" s="29"/>
      <c r="D445" s="24"/>
      <c r="E445" s="24"/>
      <c r="F445" s="28"/>
      <c r="G445" s="22"/>
      <c r="H445" s="22"/>
      <c r="I445" s="22">
        <f t="shared" si="11"/>
        <v>0</v>
      </c>
      <c r="J445" s="28"/>
    </row>
    <row r="446" spans="1:10" s="7" customFormat="1">
      <c r="A446" s="18">
        <f t="shared" si="12"/>
        <v>443</v>
      </c>
      <c r="B446" s="23"/>
      <c r="C446" s="29"/>
      <c r="D446" s="24"/>
      <c r="E446" s="24"/>
      <c r="F446" s="28"/>
      <c r="G446" s="22"/>
      <c r="H446" s="22"/>
      <c r="I446" s="22">
        <f t="shared" si="11"/>
        <v>0</v>
      </c>
      <c r="J446" s="28"/>
    </row>
    <row r="447" spans="1:10" s="7" customFormat="1">
      <c r="A447" s="18">
        <f t="shared" si="12"/>
        <v>444</v>
      </c>
      <c r="B447" s="23"/>
      <c r="C447" s="29"/>
      <c r="D447" s="24"/>
      <c r="E447" s="24"/>
      <c r="F447" s="28"/>
      <c r="G447" s="22"/>
      <c r="H447" s="22"/>
      <c r="I447" s="22">
        <f t="shared" si="11"/>
        <v>0</v>
      </c>
      <c r="J447" s="28"/>
    </row>
    <row r="448" spans="1:10" s="7" customFormat="1">
      <c r="A448" s="18">
        <f t="shared" si="12"/>
        <v>445</v>
      </c>
      <c r="B448" s="23"/>
      <c r="C448" s="29"/>
      <c r="D448" s="24"/>
      <c r="E448" s="24"/>
      <c r="F448" s="28"/>
      <c r="G448" s="22"/>
      <c r="H448" s="22"/>
      <c r="I448" s="22">
        <f t="shared" si="11"/>
        <v>0</v>
      </c>
      <c r="J448" s="28"/>
    </row>
    <row r="449" spans="1:10" s="7" customFormat="1">
      <c r="A449" s="18">
        <f t="shared" si="12"/>
        <v>446</v>
      </c>
      <c r="B449" s="23"/>
      <c r="C449" s="29"/>
      <c r="D449" s="24"/>
      <c r="E449" s="24"/>
      <c r="F449" s="28"/>
      <c r="G449" s="22"/>
      <c r="H449" s="22"/>
      <c r="I449" s="22">
        <f t="shared" si="11"/>
        <v>0</v>
      </c>
      <c r="J449" s="28"/>
    </row>
    <row r="450" spans="1:10" s="7" customFormat="1">
      <c r="A450" s="18">
        <f t="shared" si="12"/>
        <v>447</v>
      </c>
      <c r="B450" s="23"/>
      <c r="C450" s="29"/>
      <c r="D450" s="24"/>
      <c r="E450" s="24"/>
      <c r="F450" s="28"/>
      <c r="G450" s="22"/>
      <c r="H450" s="22"/>
      <c r="I450" s="22">
        <f t="shared" si="11"/>
        <v>0</v>
      </c>
      <c r="J450" s="28"/>
    </row>
    <row r="451" spans="1:10" s="7" customFormat="1">
      <c r="A451" s="18">
        <f t="shared" si="12"/>
        <v>448</v>
      </c>
      <c r="B451" s="23"/>
      <c r="C451" s="29"/>
      <c r="D451" s="24"/>
      <c r="E451" s="24"/>
      <c r="F451" s="28"/>
      <c r="G451" s="22"/>
      <c r="H451" s="22"/>
      <c r="I451" s="22">
        <f t="shared" si="11"/>
        <v>0</v>
      </c>
      <c r="J451" s="28"/>
    </row>
    <row r="452" spans="1:10" s="7" customFormat="1">
      <c r="A452" s="18">
        <f t="shared" si="12"/>
        <v>449</v>
      </c>
      <c r="B452" s="23"/>
      <c r="C452" s="29"/>
      <c r="D452" s="24"/>
      <c r="E452" s="24"/>
      <c r="F452" s="28"/>
      <c r="G452" s="22"/>
      <c r="H452" s="22"/>
      <c r="I452" s="22">
        <f t="shared" si="11"/>
        <v>0</v>
      </c>
      <c r="J452" s="28"/>
    </row>
    <row r="453" spans="1:10" s="7" customFormat="1">
      <c r="A453" s="18">
        <f t="shared" si="12"/>
        <v>450</v>
      </c>
      <c r="B453" s="23"/>
      <c r="C453" s="29"/>
      <c r="D453" s="24"/>
      <c r="E453" s="24"/>
      <c r="F453" s="28"/>
      <c r="G453" s="22"/>
      <c r="H453" s="22"/>
      <c r="I453" s="22">
        <f t="shared" si="11"/>
        <v>0</v>
      </c>
      <c r="J453" s="28"/>
    </row>
    <row r="454" spans="1:10" s="7" customFormat="1">
      <c r="A454" s="18">
        <f t="shared" si="12"/>
        <v>451</v>
      </c>
      <c r="B454" s="23"/>
      <c r="C454" s="29"/>
      <c r="D454" s="24"/>
      <c r="E454" s="24"/>
      <c r="F454" s="28"/>
      <c r="G454" s="22"/>
      <c r="H454" s="22"/>
      <c r="I454" s="22">
        <f t="shared" si="11"/>
        <v>0</v>
      </c>
      <c r="J454" s="28"/>
    </row>
    <row r="455" spans="1:10" s="7" customFormat="1">
      <c r="A455" s="18">
        <f t="shared" si="12"/>
        <v>452</v>
      </c>
      <c r="B455" s="23"/>
      <c r="C455" s="29"/>
      <c r="D455" s="24"/>
      <c r="E455" s="24"/>
      <c r="F455" s="28"/>
      <c r="G455" s="22"/>
      <c r="H455" s="22"/>
      <c r="I455" s="22">
        <f t="shared" si="11"/>
        <v>0</v>
      </c>
      <c r="J455" s="28"/>
    </row>
    <row r="456" spans="1:10" s="7" customFormat="1">
      <c r="A456" s="18">
        <f t="shared" si="12"/>
        <v>453</v>
      </c>
      <c r="B456" s="23"/>
      <c r="C456" s="29"/>
      <c r="D456" s="24"/>
      <c r="E456" s="24"/>
      <c r="F456" s="28"/>
      <c r="G456" s="22"/>
      <c r="H456" s="22"/>
      <c r="I456" s="22">
        <f t="shared" si="11"/>
        <v>0</v>
      </c>
      <c r="J456" s="28"/>
    </row>
    <row r="457" spans="1:10" s="7" customFormat="1">
      <c r="A457" s="18">
        <f t="shared" si="12"/>
        <v>454</v>
      </c>
      <c r="B457" s="23"/>
      <c r="C457" s="29"/>
      <c r="D457" s="24"/>
      <c r="E457" s="24"/>
      <c r="F457" s="28"/>
      <c r="G457" s="22"/>
      <c r="H457" s="22"/>
      <c r="I457" s="22">
        <f t="shared" si="11"/>
        <v>0</v>
      </c>
      <c r="J457" s="28"/>
    </row>
    <row r="458" spans="1:10" s="7" customFormat="1">
      <c r="A458" s="18">
        <f t="shared" si="12"/>
        <v>455</v>
      </c>
      <c r="B458" s="23"/>
      <c r="C458" s="29"/>
      <c r="D458" s="24"/>
      <c r="E458" s="24"/>
      <c r="F458" s="28"/>
      <c r="G458" s="22"/>
      <c r="H458" s="22"/>
      <c r="I458" s="22">
        <f t="shared" si="11"/>
        <v>0</v>
      </c>
      <c r="J458" s="28"/>
    </row>
    <row r="459" spans="1:10" s="7" customFormat="1">
      <c r="A459" s="18">
        <f t="shared" si="12"/>
        <v>456</v>
      </c>
      <c r="B459" s="23"/>
      <c r="C459" s="29"/>
      <c r="D459" s="24"/>
      <c r="E459" s="24"/>
      <c r="F459" s="28"/>
      <c r="G459" s="22"/>
      <c r="H459" s="22"/>
      <c r="I459" s="22">
        <f t="shared" si="11"/>
        <v>0</v>
      </c>
      <c r="J459" s="28"/>
    </row>
    <row r="460" spans="1:10" s="7" customFormat="1">
      <c r="A460" s="18">
        <f t="shared" si="12"/>
        <v>457</v>
      </c>
      <c r="B460" s="23"/>
      <c r="C460" s="29"/>
      <c r="D460" s="24"/>
      <c r="E460" s="24"/>
      <c r="F460" s="28"/>
      <c r="G460" s="22"/>
      <c r="H460" s="22"/>
      <c r="I460" s="22">
        <f t="shared" si="11"/>
        <v>0</v>
      </c>
      <c r="J460" s="28"/>
    </row>
    <row r="461" spans="1:10" s="7" customFormat="1">
      <c r="A461" s="18">
        <f t="shared" si="12"/>
        <v>458</v>
      </c>
      <c r="B461" s="23"/>
      <c r="C461" s="29"/>
      <c r="D461" s="24"/>
      <c r="E461" s="24"/>
      <c r="F461" s="28"/>
      <c r="G461" s="22"/>
      <c r="H461" s="22"/>
      <c r="I461" s="22">
        <f t="shared" si="11"/>
        <v>0</v>
      </c>
      <c r="J461" s="28"/>
    </row>
    <row r="462" spans="1:10" s="7" customFormat="1">
      <c r="A462" s="18">
        <f t="shared" si="12"/>
        <v>459</v>
      </c>
      <c r="B462" s="23"/>
      <c r="C462" s="29"/>
      <c r="D462" s="24"/>
      <c r="E462" s="24"/>
      <c r="F462" s="28"/>
      <c r="G462" s="22"/>
      <c r="H462" s="22"/>
      <c r="I462" s="22">
        <f t="shared" si="11"/>
        <v>0</v>
      </c>
      <c r="J462" s="28"/>
    </row>
    <row r="463" spans="1:10" s="7" customFormat="1">
      <c r="A463" s="18">
        <f t="shared" si="12"/>
        <v>460</v>
      </c>
      <c r="B463" s="23"/>
      <c r="C463" s="29"/>
      <c r="D463" s="24"/>
      <c r="E463" s="24"/>
      <c r="F463" s="28"/>
      <c r="G463" s="22"/>
      <c r="H463" s="22"/>
      <c r="I463" s="22">
        <f t="shared" si="11"/>
        <v>0</v>
      </c>
      <c r="J463" s="28"/>
    </row>
    <row r="464" spans="1:10" s="7" customFormat="1">
      <c r="A464" s="18">
        <f t="shared" si="12"/>
        <v>461</v>
      </c>
      <c r="B464" s="23"/>
      <c r="C464" s="29"/>
      <c r="D464" s="24"/>
      <c r="E464" s="24"/>
      <c r="F464" s="28"/>
      <c r="G464" s="22"/>
      <c r="H464" s="22"/>
      <c r="I464" s="22">
        <f t="shared" si="11"/>
        <v>0</v>
      </c>
      <c r="J464" s="28"/>
    </row>
    <row r="465" spans="1:10" s="7" customFormat="1">
      <c r="A465" s="18">
        <f t="shared" si="12"/>
        <v>462</v>
      </c>
      <c r="B465" s="23"/>
      <c r="C465" s="29"/>
      <c r="D465" s="24"/>
      <c r="E465" s="24"/>
      <c r="F465" s="28"/>
      <c r="G465" s="22"/>
      <c r="H465" s="22"/>
      <c r="I465" s="22">
        <f t="shared" si="11"/>
        <v>0</v>
      </c>
      <c r="J465" s="28"/>
    </row>
    <row r="466" spans="1:10" s="7" customFormat="1">
      <c r="A466" s="18">
        <f t="shared" si="12"/>
        <v>463</v>
      </c>
      <c r="B466" s="23"/>
      <c r="C466" s="29"/>
      <c r="D466" s="24"/>
      <c r="E466" s="24"/>
      <c r="F466" s="28"/>
      <c r="G466" s="22"/>
      <c r="H466" s="22"/>
      <c r="I466" s="22">
        <f t="shared" si="11"/>
        <v>0</v>
      </c>
      <c r="J466" s="28"/>
    </row>
    <row r="467" spans="1:10" s="7" customFormat="1">
      <c r="A467" s="18">
        <f t="shared" si="12"/>
        <v>464</v>
      </c>
      <c r="B467" s="23"/>
      <c r="C467" s="29"/>
      <c r="D467" s="24"/>
      <c r="E467" s="24"/>
      <c r="F467" s="28"/>
      <c r="G467" s="22"/>
      <c r="H467" s="22"/>
      <c r="I467" s="22">
        <f t="shared" si="11"/>
        <v>0</v>
      </c>
      <c r="J467" s="28"/>
    </row>
    <row r="468" spans="1:10" s="7" customFormat="1">
      <c r="A468" s="18">
        <f t="shared" si="12"/>
        <v>465</v>
      </c>
      <c r="B468" s="23"/>
      <c r="C468" s="29"/>
      <c r="D468" s="24"/>
      <c r="E468" s="24"/>
      <c r="F468" s="28"/>
      <c r="G468" s="22"/>
      <c r="H468" s="22"/>
      <c r="I468" s="22">
        <f t="shared" si="11"/>
        <v>0</v>
      </c>
      <c r="J468" s="28"/>
    </row>
    <row r="469" spans="1:10" s="7" customFormat="1">
      <c r="A469" s="18">
        <f t="shared" si="12"/>
        <v>466</v>
      </c>
      <c r="B469" s="23"/>
      <c r="C469" s="29"/>
      <c r="D469" s="24"/>
      <c r="E469" s="24"/>
      <c r="F469" s="28"/>
      <c r="G469" s="22"/>
      <c r="H469" s="22"/>
      <c r="I469" s="22">
        <f t="shared" si="11"/>
        <v>0</v>
      </c>
      <c r="J469" s="28"/>
    </row>
    <row r="470" spans="1:10" s="7" customFormat="1">
      <c r="A470" s="18">
        <f t="shared" si="12"/>
        <v>467</v>
      </c>
      <c r="B470" s="23"/>
      <c r="C470" s="29"/>
      <c r="D470" s="24"/>
      <c r="E470" s="24"/>
      <c r="F470" s="28"/>
      <c r="G470" s="22"/>
      <c r="H470" s="22"/>
      <c r="I470" s="22">
        <f t="shared" si="11"/>
        <v>0</v>
      </c>
      <c r="J470" s="28"/>
    </row>
    <row r="471" spans="1:10" s="7" customFormat="1">
      <c r="A471" s="18">
        <f t="shared" si="12"/>
        <v>468</v>
      </c>
      <c r="B471" s="23"/>
      <c r="C471" s="29"/>
      <c r="D471" s="24"/>
      <c r="E471" s="24"/>
      <c r="F471" s="28"/>
      <c r="G471" s="22"/>
      <c r="H471" s="22"/>
      <c r="I471" s="22">
        <f t="shared" si="11"/>
        <v>0</v>
      </c>
      <c r="J471" s="28"/>
    </row>
    <row r="472" spans="1:10" s="7" customFormat="1">
      <c r="A472" s="18">
        <f t="shared" si="12"/>
        <v>469</v>
      </c>
      <c r="B472" s="23"/>
      <c r="C472" s="29"/>
      <c r="D472" s="24"/>
      <c r="E472" s="24"/>
      <c r="F472" s="28"/>
      <c r="G472" s="22"/>
      <c r="H472" s="22"/>
      <c r="I472" s="22">
        <f t="shared" si="11"/>
        <v>0</v>
      </c>
      <c r="J472" s="28"/>
    </row>
    <row r="473" spans="1:10" s="7" customFormat="1">
      <c r="A473" s="18">
        <f t="shared" si="12"/>
        <v>470</v>
      </c>
      <c r="B473" s="23"/>
      <c r="C473" s="29"/>
      <c r="D473" s="24"/>
      <c r="E473" s="24"/>
      <c r="F473" s="28"/>
      <c r="G473" s="22"/>
      <c r="H473" s="22"/>
      <c r="I473" s="22">
        <f t="shared" si="11"/>
        <v>0</v>
      </c>
      <c r="J473" s="28"/>
    </row>
    <row r="474" spans="1:10" s="7" customFormat="1">
      <c r="A474" s="18">
        <f t="shared" si="12"/>
        <v>471</v>
      </c>
      <c r="B474" s="23"/>
      <c r="C474" s="29"/>
      <c r="D474" s="24"/>
      <c r="E474" s="24"/>
      <c r="F474" s="28"/>
      <c r="G474" s="22"/>
      <c r="H474" s="22"/>
      <c r="I474" s="22">
        <f t="shared" si="11"/>
        <v>0</v>
      </c>
      <c r="J474" s="28"/>
    </row>
    <row r="475" spans="1:10" s="7" customFormat="1">
      <c r="A475" s="18">
        <f t="shared" si="12"/>
        <v>472</v>
      </c>
      <c r="B475" s="23"/>
      <c r="C475" s="29"/>
      <c r="D475" s="24"/>
      <c r="E475" s="24"/>
      <c r="F475" s="28"/>
      <c r="G475" s="22"/>
      <c r="H475" s="22"/>
      <c r="I475" s="22">
        <f t="shared" si="11"/>
        <v>0</v>
      </c>
      <c r="J475" s="28"/>
    </row>
    <row r="476" spans="1:10" s="7" customFormat="1">
      <c r="A476" s="18">
        <f t="shared" si="12"/>
        <v>473</v>
      </c>
      <c r="B476" s="23"/>
      <c r="C476" s="29"/>
      <c r="D476" s="24"/>
      <c r="E476" s="24"/>
      <c r="F476" s="28"/>
      <c r="G476" s="22"/>
      <c r="H476" s="22"/>
      <c r="I476" s="22">
        <f t="shared" si="11"/>
        <v>0</v>
      </c>
      <c r="J476" s="28"/>
    </row>
    <row r="477" spans="1:10" s="7" customFormat="1">
      <c r="A477" s="18">
        <f t="shared" si="12"/>
        <v>474</v>
      </c>
      <c r="B477" s="23"/>
      <c r="C477" s="29"/>
      <c r="D477" s="24"/>
      <c r="E477" s="24"/>
      <c r="F477" s="28"/>
      <c r="G477" s="22"/>
      <c r="H477" s="22"/>
      <c r="I477" s="22">
        <f t="shared" si="11"/>
        <v>0</v>
      </c>
      <c r="J477" s="28"/>
    </row>
    <row r="478" spans="1:10" s="7" customFormat="1">
      <c r="A478" s="18">
        <f t="shared" si="12"/>
        <v>475</v>
      </c>
      <c r="B478" s="23"/>
      <c r="C478" s="29"/>
      <c r="D478" s="24"/>
      <c r="E478" s="24"/>
      <c r="F478" s="28"/>
      <c r="G478" s="22"/>
      <c r="H478" s="22"/>
      <c r="I478" s="22">
        <f t="shared" si="11"/>
        <v>0</v>
      </c>
      <c r="J478" s="28"/>
    </row>
    <row r="479" spans="1:10" s="7" customFormat="1">
      <c r="A479" s="18">
        <f t="shared" si="12"/>
        <v>476</v>
      </c>
      <c r="B479" s="23"/>
      <c r="C479" s="29"/>
      <c r="D479" s="24"/>
      <c r="E479" s="24"/>
      <c r="F479" s="28"/>
      <c r="G479" s="22"/>
      <c r="H479" s="22"/>
      <c r="I479" s="22">
        <f t="shared" si="11"/>
        <v>0</v>
      </c>
      <c r="J479" s="28"/>
    </row>
    <row r="480" spans="1:10" s="7" customFormat="1">
      <c r="A480" s="18">
        <f t="shared" si="12"/>
        <v>477</v>
      </c>
      <c r="B480" s="23"/>
      <c r="C480" s="29"/>
      <c r="D480" s="24"/>
      <c r="E480" s="24"/>
      <c r="F480" s="28"/>
      <c r="G480" s="22"/>
      <c r="H480" s="22"/>
      <c r="I480" s="22">
        <f t="shared" si="11"/>
        <v>0</v>
      </c>
      <c r="J480" s="28"/>
    </row>
    <row r="481" spans="1:10" s="7" customFormat="1">
      <c r="A481" s="18">
        <f t="shared" si="12"/>
        <v>478</v>
      </c>
      <c r="B481" s="23"/>
      <c r="C481" s="29"/>
      <c r="D481" s="24"/>
      <c r="E481" s="24"/>
      <c r="F481" s="28"/>
      <c r="G481" s="22"/>
      <c r="H481" s="22"/>
      <c r="I481" s="22">
        <f t="shared" si="11"/>
        <v>0</v>
      </c>
      <c r="J481" s="28"/>
    </row>
    <row r="482" spans="1:10" s="7" customFormat="1">
      <c r="A482" s="18">
        <f t="shared" si="12"/>
        <v>479</v>
      </c>
      <c r="B482" s="23"/>
      <c r="C482" s="29"/>
      <c r="D482" s="24"/>
      <c r="E482" s="24"/>
      <c r="F482" s="28"/>
      <c r="G482" s="22"/>
      <c r="H482" s="22"/>
      <c r="I482" s="22">
        <f t="shared" si="11"/>
        <v>0</v>
      </c>
      <c r="J482" s="28"/>
    </row>
    <row r="483" spans="1:10" s="7" customFormat="1">
      <c r="A483" s="18">
        <f t="shared" si="12"/>
        <v>480</v>
      </c>
      <c r="B483" s="23"/>
      <c r="C483" s="29"/>
      <c r="D483" s="24"/>
      <c r="E483" s="24"/>
      <c r="F483" s="28"/>
      <c r="G483" s="22"/>
      <c r="H483" s="22"/>
      <c r="I483" s="22">
        <f t="shared" si="11"/>
        <v>0</v>
      </c>
      <c r="J483" s="28"/>
    </row>
    <row r="484" spans="1:10" s="7" customFormat="1">
      <c r="A484" s="18">
        <f t="shared" si="12"/>
        <v>481</v>
      </c>
      <c r="B484" s="23"/>
      <c r="C484" s="29"/>
      <c r="D484" s="24"/>
      <c r="E484" s="24"/>
      <c r="F484" s="28"/>
      <c r="G484" s="22"/>
      <c r="H484" s="22"/>
      <c r="I484" s="22">
        <f t="shared" si="11"/>
        <v>0</v>
      </c>
      <c r="J484" s="28"/>
    </row>
    <row r="485" spans="1:10" s="7" customFormat="1">
      <c r="A485" s="18">
        <f t="shared" si="12"/>
        <v>482</v>
      </c>
      <c r="B485" s="23"/>
      <c r="C485" s="29"/>
      <c r="D485" s="24"/>
      <c r="E485" s="24"/>
      <c r="F485" s="28"/>
      <c r="G485" s="22"/>
      <c r="H485" s="22"/>
      <c r="I485" s="22">
        <f t="shared" si="11"/>
        <v>0</v>
      </c>
      <c r="J485" s="28"/>
    </row>
    <row r="486" spans="1:10" s="7" customFormat="1">
      <c r="A486" s="18">
        <f t="shared" si="12"/>
        <v>483</v>
      </c>
      <c r="B486" s="23"/>
      <c r="C486" s="29"/>
      <c r="D486" s="24"/>
      <c r="E486" s="24"/>
      <c r="F486" s="28"/>
      <c r="G486" s="22"/>
      <c r="H486" s="22"/>
      <c r="I486" s="22">
        <f t="shared" ref="I486:I549" si="13">G486-H486</f>
        <v>0</v>
      </c>
      <c r="J486" s="28"/>
    </row>
    <row r="487" spans="1:10" s="7" customFormat="1">
      <c r="A487" s="18">
        <f t="shared" si="12"/>
        <v>484</v>
      </c>
      <c r="B487" s="23"/>
      <c r="C487" s="29"/>
      <c r="D487" s="24"/>
      <c r="E487" s="24"/>
      <c r="F487" s="28"/>
      <c r="G487" s="22"/>
      <c r="H487" s="22"/>
      <c r="I487" s="22">
        <f t="shared" si="13"/>
        <v>0</v>
      </c>
      <c r="J487" s="28"/>
    </row>
    <row r="488" spans="1:10" s="7" customFormat="1">
      <c r="A488" s="18">
        <f t="shared" ref="A488:A551" si="14">A487+1</f>
        <v>485</v>
      </c>
      <c r="B488" s="23"/>
      <c r="C488" s="29"/>
      <c r="D488" s="24"/>
      <c r="E488" s="24"/>
      <c r="F488" s="28"/>
      <c r="G488" s="22"/>
      <c r="H488" s="22"/>
      <c r="I488" s="22">
        <f t="shared" si="13"/>
        <v>0</v>
      </c>
      <c r="J488" s="28"/>
    </row>
    <row r="489" spans="1:10" s="7" customFormat="1">
      <c r="A489" s="18">
        <f t="shared" si="14"/>
        <v>486</v>
      </c>
      <c r="B489" s="23"/>
      <c r="C489" s="29"/>
      <c r="D489" s="24"/>
      <c r="E489" s="24"/>
      <c r="F489" s="28"/>
      <c r="G489" s="22"/>
      <c r="H489" s="22"/>
      <c r="I489" s="22">
        <f t="shared" si="13"/>
        <v>0</v>
      </c>
      <c r="J489" s="28"/>
    </row>
    <row r="490" spans="1:10" s="7" customFormat="1">
      <c r="A490" s="18">
        <f t="shared" si="14"/>
        <v>487</v>
      </c>
      <c r="B490" s="23"/>
      <c r="C490" s="29"/>
      <c r="D490" s="24"/>
      <c r="E490" s="24"/>
      <c r="F490" s="28"/>
      <c r="G490" s="22"/>
      <c r="H490" s="22"/>
      <c r="I490" s="22">
        <f t="shared" si="13"/>
        <v>0</v>
      </c>
      <c r="J490" s="28"/>
    </row>
    <row r="491" spans="1:10" s="7" customFormat="1">
      <c r="A491" s="18">
        <f t="shared" si="14"/>
        <v>488</v>
      </c>
      <c r="B491" s="23"/>
      <c r="C491" s="29"/>
      <c r="D491" s="24"/>
      <c r="E491" s="24"/>
      <c r="F491" s="28"/>
      <c r="G491" s="22"/>
      <c r="H491" s="22"/>
      <c r="I491" s="22">
        <f t="shared" si="13"/>
        <v>0</v>
      </c>
      <c r="J491" s="28"/>
    </row>
    <row r="492" spans="1:10" s="7" customFormat="1">
      <c r="A492" s="18">
        <f t="shared" si="14"/>
        <v>489</v>
      </c>
      <c r="B492" s="23"/>
      <c r="C492" s="29"/>
      <c r="D492" s="24"/>
      <c r="E492" s="24"/>
      <c r="F492" s="28"/>
      <c r="G492" s="22"/>
      <c r="H492" s="22"/>
      <c r="I492" s="22">
        <f t="shared" si="13"/>
        <v>0</v>
      </c>
      <c r="J492" s="28"/>
    </row>
    <row r="493" spans="1:10" s="7" customFormat="1">
      <c r="A493" s="18">
        <f t="shared" si="14"/>
        <v>490</v>
      </c>
      <c r="B493" s="23"/>
      <c r="C493" s="29"/>
      <c r="D493" s="24"/>
      <c r="E493" s="24"/>
      <c r="F493" s="28"/>
      <c r="G493" s="22"/>
      <c r="H493" s="22"/>
      <c r="I493" s="22">
        <f t="shared" si="13"/>
        <v>0</v>
      </c>
      <c r="J493" s="28"/>
    </row>
    <row r="494" spans="1:10" s="7" customFormat="1">
      <c r="A494" s="18">
        <f t="shared" si="14"/>
        <v>491</v>
      </c>
      <c r="B494" s="23"/>
      <c r="C494" s="29"/>
      <c r="D494" s="24"/>
      <c r="E494" s="24"/>
      <c r="F494" s="28"/>
      <c r="G494" s="22"/>
      <c r="H494" s="22"/>
      <c r="I494" s="22">
        <f t="shared" si="13"/>
        <v>0</v>
      </c>
      <c r="J494" s="28"/>
    </row>
    <row r="495" spans="1:10" s="7" customFormat="1">
      <c r="A495" s="18">
        <f t="shared" si="14"/>
        <v>492</v>
      </c>
      <c r="B495" s="23"/>
      <c r="C495" s="29"/>
      <c r="D495" s="24"/>
      <c r="E495" s="24"/>
      <c r="F495" s="28"/>
      <c r="G495" s="22"/>
      <c r="H495" s="22"/>
      <c r="I495" s="22">
        <f t="shared" si="13"/>
        <v>0</v>
      </c>
      <c r="J495" s="28"/>
    </row>
    <row r="496" spans="1:10" s="7" customFormat="1">
      <c r="A496" s="18">
        <f t="shared" si="14"/>
        <v>493</v>
      </c>
      <c r="B496" s="23"/>
      <c r="C496" s="29"/>
      <c r="D496" s="24"/>
      <c r="E496" s="24"/>
      <c r="F496" s="28"/>
      <c r="G496" s="22"/>
      <c r="H496" s="22"/>
      <c r="I496" s="22">
        <f t="shared" si="13"/>
        <v>0</v>
      </c>
      <c r="J496" s="28"/>
    </row>
    <row r="497" spans="1:10" s="7" customFormat="1">
      <c r="A497" s="18">
        <f t="shared" si="14"/>
        <v>494</v>
      </c>
      <c r="B497" s="23"/>
      <c r="C497" s="29"/>
      <c r="D497" s="24"/>
      <c r="E497" s="24"/>
      <c r="F497" s="28"/>
      <c r="G497" s="22"/>
      <c r="H497" s="22"/>
      <c r="I497" s="22">
        <f t="shared" si="13"/>
        <v>0</v>
      </c>
      <c r="J497" s="28"/>
    </row>
    <row r="498" spans="1:10" s="7" customFormat="1">
      <c r="A498" s="18">
        <f t="shared" si="14"/>
        <v>495</v>
      </c>
      <c r="B498" s="23"/>
      <c r="C498" s="29"/>
      <c r="D498" s="24"/>
      <c r="E498" s="24"/>
      <c r="F498" s="28"/>
      <c r="G498" s="22"/>
      <c r="H498" s="22"/>
      <c r="I498" s="22">
        <f t="shared" si="13"/>
        <v>0</v>
      </c>
      <c r="J498" s="28"/>
    </row>
    <row r="499" spans="1:10" s="7" customFormat="1">
      <c r="A499" s="18">
        <f t="shared" si="14"/>
        <v>496</v>
      </c>
      <c r="B499" s="23"/>
      <c r="C499" s="29"/>
      <c r="D499" s="24"/>
      <c r="E499" s="24"/>
      <c r="F499" s="28"/>
      <c r="G499" s="22"/>
      <c r="H499" s="22"/>
      <c r="I499" s="22">
        <f t="shared" si="13"/>
        <v>0</v>
      </c>
      <c r="J499" s="28"/>
    </row>
    <row r="500" spans="1:10" s="7" customFormat="1">
      <c r="A500" s="18">
        <f t="shared" si="14"/>
        <v>497</v>
      </c>
      <c r="B500" s="23"/>
      <c r="C500" s="29"/>
      <c r="D500" s="24"/>
      <c r="E500" s="24"/>
      <c r="F500" s="28"/>
      <c r="G500" s="22"/>
      <c r="H500" s="22"/>
      <c r="I500" s="22">
        <f t="shared" si="13"/>
        <v>0</v>
      </c>
      <c r="J500" s="28"/>
    </row>
    <row r="501" spans="1:10" s="7" customFormat="1">
      <c r="A501" s="18">
        <f t="shared" si="14"/>
        <v>498</v>
      </c>
      <c r="B501" s="23"/>
      <c r="C501" s="29"/>
      <c r="D501" s="24"/>
      <c r="E501" s="24"/>
      <c r="F501" s="28"/>
      <c r="G501" s="22"/>
      <c r="H501" s="22"/>
      <c r="I501" s="22">
        <f t="shared" si="13"/>
        <v>0</v>
      </c>
      <c r="J501" s="28"/>
    </row>
    <row r="502" spans="1:10" s="7" customFormat="1">
      <c r="A502" s="18">
        <f t="shared" si="14"/>
        <v>499</v>
      </c>
      <c r="B502" s="23"/>
      <c r="C502" s="29"/>
      <c r="D502" s="24"/>
      <c r="E502" s="24"/>
      <c r="F502" s="28"/>
      <c r="G502" s="22"/>
      <c r="H502" s="22"/>
      <c r="I502" s="22">
        <f t="shared" si="13"/>
        <v>0</v>
      </c>
      <c r="J502" s="28"/>
    </row>
    <row r="503" spans="1:10" s="7" customFormat="1">
      <c r="A503" s="18">
        <f t="shared" si="14"/>
        <v>500</v>
      </c>
      <c r="B503" s="23"/>
      <c r="C503" s="29"/>
      <c r="D503" s="24"/>
      <c r="E503" s="24"/>
      <c r="F503" s="28"/>
      <c r="G503" s="22"/>
      <c r="H503" s="22"/>
      <c r="I503" s="22">
        <f t="shared" si="13"/>
        <v>0</v>
      </c>
      <c r="J503" s="28"/>
    </row>
    <row r="504" spans="1:10" s="7" customFormat="1">
      <c r="A504" s="18">
        <f t="shared" si="14"/>
        <v>501</v>
      </c>
      <c r="B504" s="23"/>
      <c r="C504" s="29"/>
      <c r="D504" s="24"/>
      <c r="E504" s="24"/>
      <c r="F504" s="28"/>
      <c r="G504" s="22"/>
      <c r="H504" s="22"/>
      <c r="I504" s="22">
        <f t="shared" si="13"/>
        <v>0</v>
      </c>
      <c r="J504" s="28"/>
    </row>
    <row r="505" spans="1:10" s="7" customFormat="1">
      <c r="A505" s="18">
        <f t="shared" si="14"/>
        <v>502</v>
      </c>
      <c r="B505" s="23"/>
      <c r="C505" s="29"/>
      <c r="D505" s="24"/>
      <c r="E505" s="24"/>
      <c r="F505" s="28"/>
      <c r="G505" s="22"/>
      <c r="H505" s="22"/>
      <c r="I505" s="22">
        <f t="shared" si="13"/>
        <v>0</v>
      </c>
      <c r="J505" s="28"/>
    </row>
    <row r="506" spans="1:10" s="7" customFormat="1">
      <c r="A506" s="18">
        <f t="shared" si="14"/>
        <v>503</v>
      </c>
      <c r="B506" s="23"/>
      <c r="C506" s="29"/>
      <c r="D506" s="24"/>
      <c r="E506" s="24"/>
      <c r="F506" s="28"/>
      <c r="G506" s="22"/>
      <c r="H506" s="22"/>
      <c r="I506" s="22">
        <f t="shared" si="13"/>
        <v>0</v>
      </c>
      <c r="J506" s="28"/>
    </row>
    <row r="507" spans="1:10" s="7" customFormat="1">
      <c r="A507" s="18">
        <f t="shared" si="14"/>
        <v>504</v>
      </c>
      <c r="B507" s="23"/>
      <c r="C507" s="29"/>
      <c r="D507" s="24"/>
      <c r="E507" s="24"/>
      <c r="F507" s="28"/>
      <c r="G507" s="22"/>
      <c r="H507" s="22"/>
      <c r="I507" s="22">
        <f t="shared" si="13"/>
        <v>0</v>
      </c>
      <c r="J507" s="28"/>
    </row>
    <row r="508" spans="1:10" s="7" customFormat="1">
      <c r="A508" s="18">
        <f t="shared" si="14"/>
        <v>505</v>
      </c>
      <c r="B508" s="23"/>
      <c r="C508" s="29"/>
      <c r="D508" s="24"/>
      <c r="E508" s="24"/>
      <c r="F508" s="28"/>
      <c r="G508" s="22"/>
      <c r="H508" s="22"/>
      <c r="I508" s="22">
        <f t="shared" si="13"/>
        <v>0</v>
      </c>
      <c r="J508" s="28"/>
    </row>
    <row r="509" spans="1:10" s="7" customFormat="1">
      <c r="A509" s="18">
        <f t="shared" si="14"/>
        <v>506</v>
      </c>
      <c r="B509" s="23"/>
      <c r="C509" s="29"/>
      <c r="D509" s="24"/>
      <c r="E509" s="24"/>
      <c r="F509" s="28"/>
      <c r="G509" s="22"/>
      <c r="H509" s="22"/>
      <c r="I509" s="22">
        <f t="shared" si="13"/>
        <v>0</v>
      </c>
      <c r="J509" s="28"/>
    </row>
    <row r="510" spans="1:10" s="7" customFormat="1">
      <c r="A510" s="18">
        <f t="shared" si="14"/>
        <v>507</v>
      </c>
      <c r="B510" s="23"/>
      <c r="C510" s="29"/>
      <c r="D510" s="24"/>
      <c r="E510" s="24"/>
      <c r="F510" s="28"/>
      <c r="G510" s="22"/>
      <c r="H510" s="22"/>
      <c r="I510" s="22">
        <f t="shared" si="13"/>
        <v>0</v>
      </c>
      <c r="J510" s="28"/>
    </row>
    <row r="511" spans="1:10" s="7" customFormat="1">
      <c r="A511" s="18">
        <f t="shared" si="14"/>
        <v>508</v>
      </c>
      <c r="B511" s="23"/>
      <c r="C511" s="29"/>
      <c r="D511" s="24"/>
      <c r="E511" s="24"/>
      <c r="F511" s="28"/>
      <c r="G511" s="22"/>
      <c r="H511" s="22"/>
      <c r="I511" s="22">
        <f t="shared" si="13"/>
        <v>0</v>
      </c>
      <c r="J511" s="28"/>
    </row>
    <row r="512" spans="1:10" s="7" customFormat="1">
      <c r="A512" s="18">
        <f t="shared" si="14"/>
        <v>509</v>
      </c>
      <c r="B512" s="23"/>
      <c r="C512" s="29"/>
      <c r="D512" s="24"/>
      <c r="E512" s="24"/>
      <c r="F512" s="28"/>
      <c r="G512" s="22"/>
      <c r="H512" s="22"/>
      <c r="I512" s="22">
        <f t="shared" si="13"/>
        <v>0</v>
      </c>
      <c r="J512" s="28"/>
    </row>
    <row r="513" spans="1:10" s="7" customFormat="1">
      <c r="A513" s="18">
        <f t="shared" si="14"/>
        <v>510</v>
      </c>
      <c r="B513" s="23"/>
      <c r="C513" s="29"/>
      <c r="D513" s="24"/>
      <c r="E513" s="24"/>
      <c r="F513" s="28"/>
      <c r="G513" s="22"/>
      <c r="H513" s="22"/>
      <c r="I513" s="22">
        <f t="shared" si="13"/>
        <v>0</v>
      </c>
      <c r="J513" s="28"/>
    </row>
    <row r="514" spans="1:10" s="7" customFormat="1">
      <c r="A514" s="18">
        <f t="shared" si="14"/>
        <v>511</v>
      </c>
      <c r="B514" s="23"/>
      <c r="C514" s="29"/>
      <c r="D514" s="24"/>
      <c r="E514" s="24"/>
      <c r="F514" s="28"/>
      <c r="G514" s="22"/>
      <c r="H514" s="22"/>
      <c r="I514" s="22">
        <f t="shared" si="13"/>
        <v>0</v>
      </c>
      <c r="J514" s="28"/>
    </row>
    <row r="515" spans="1:10" s="7" customFormat="1">
      <c r="A515" s="18">
        <f t="shared" si="14"/>
        <v>512</v>
      </c>
      <c r="B515" s="23"/>
      <c r="C515" s="29"/>
      <c r="D515" s="24"/>
      <c r="E515" s="24"/>
      <c r="F515" s="28"/>
      <c r="G515" s="22"/>
      <c r="H515" s="22"/>
      <c r="I515" s="22">
        <f t="shared" si="13"/>
        <v>0</v>
      </c>
      <c r="J515" s="28"/>
    </row>
    <row r="516" spans="1:10" s="7" customFormat="1">
      <c r="A516" s="18">
        <f t="shared" si="14"/>
        <v>513</v>
      </c>
      <c r="B516" s="23"/>
      <c r="C516" s="29"/>
      <c r="D516" s="24"/>
      <c r="E516" s="24"/>
      <c r="F516" s="28"/>
      <c r="G516" s="22"/>
      <c r="H516" s="22"/>
      <c r="I516" s="22">
        <f t="shared" si="13"/>
        <v>0</v>
      </c>
      <c r="J516" s="28"/>
    </row>
    <row r="517" spans="1:10" s="7" customFormat="1">
      <c r="A517" s="18">
        <f t="shared" si="14"/>
        <v>514</v>
      </c>
      <c r="B517" s="23"/>
      <c r="C517" s="29"/>
      <c r="D517" s="24"/>
      <c r="E517" s="24"/>
      <c r="F517" s="28"/>
      <c r="G517" s="22"/>
      <c r="H517" s="22"/>
      <c r="I517" s="22">
        <f t="shared" si="13"/>
        <v>0</v>
      </c>
      <c r="J517" s="28"/>
    </row>
    <row r="518" spans="1:10" s="7" customFormat="1">
      <c r="A518" s="18">
        <f t="shared" si="14"/>
        <v>515</v>
      </c>
      <c r="B518" s="23"/>
      <c r="C518" s="29"/>
      <c r="D518" s="24"/>
      <c r="E518" s="24"/>
      <c r="F518" s="28"/>
      <c r="G518" s="22"/>
      <c r="H518" s="22"/>
      <c r="I518" s="22">
        <f t="shared" si="13"/>
        <v>0</v>
      </c>
      <c r="J518" s="28"/>
    </row>
    <row r="519" spans="1:10" s="7" customFormat="1">
      <c r="A519" s="18">
        <f t="shared" si="14"/>
        <v>516</v>
      </c>
      <c r="B519" s="23"/>
      <c r="C519" s="29"/>
      <c r="D519" s="24"/>
      <c r="E519" s="24"/>
      <c r="F519" s="28"/>
      <c r="G519" s="22"/>
      <c r="H519" s="22"/>
      <c r="I519" s="22">
        <f t="shared" si="13"/>
        <v>0</v>
      </c>
      <c r="J519" s="28"/>
    </row>
    <row r="520" spans="1:10" s="7" customFormat="1">
      <c r="A520" s="18">
        <f t="shared" si="14"/>
        <v>517</v>
      </c>
      <c r="B520" s="23"/>
      <c r="C520" s="29"/>
      <c r="D520" s="24"/>
      <c r="E520" s="24"/>
      <c r="F520" s="28"/>
      <c r="G520" s="22"/>
      <c r="H520" s="22"/>
      <c r="I520" s="22">
        <f t="shared" si="13"/>
        <v>0</v>
      </c>
      <c r="J520" s="28"/>
    </row>
    <row r="521" spans="1:10" s="7" customFormat="1">
      <c r="A521" s="18">
        <f t="shared" si="14"/>
        <v>518</v>
      </c>
      <c r="B521" s="23"/>
      <c r="C521" s="29"/>
      <c r="D521" s="24"/>
      <c r="E521" s="24"/>
      <c r="F521" s="28"/>
      <c r="G521" s="22"/>
      <c r="H521" s="22"/>
      <c r="I521" s="22">
        <f t="shared" si="13"/>
        <v>0</v>
      </c>
      <c r="J521" s="28"/>
    </row>
    <row r="522" spans="1:10" s="7" customFormat="1">
      <c r="A522" s="18">
        <f t="shared" si="14"/>
        <v>519</v>
      </c>
      <c r="B522" s="23"/>
      <c r="C522" s="29"/>
      <c r="D522" s="24"/>
      <c r="E522" s="24"/>
      <c r="F522" s="28"/>
      <c r="G522" s="22"/>
      <c r="H522" s="22"/>
      <c r="I522" s="22">
        <f t="shared" si="13"/>
        <v>0</v>
      </c>
      <c r="J522" s="28"/>
    </row>
    <row r="523" spans="1:10" s="7" customFormat="1">
      <c r="A523" s="18">
        <f t="shared" si="14"/>
        <v>520</v>
      </c>
      <c r="B523" s="23"/>
      <c r="C523" s="29"/>
      <c r="D523" s="24"/>
      <c r="E523" s="24"/>
      <c r="F523" s="28"/>
      <c r="G523" s="22"/>
      <c r="H523" s="22"/>
      <c r="I523" s="22">
        <f t="shared" si="13"/>
        <v>0</v>
      </c>
      <c r="J523" s="28"/>
    </row>
    <row r="524" spans="1:10" s="7" customFormat="1">
      <c r="A524" s="18">
        <f t="shared" si="14"/>
        <v>521</v>
      </c>
      <c r="B524" s="23"/>
      <c r="C524" s="29"/>
      <c r="D524" s="24"/>
      <c r="E524" s="24"/>
      <c r="F524" s="28"/>
      <c r="G524" s="22"/>
      <c r="H524" s="22"/>
      <c r="I524" s="22">
        <f t="shared" si="13"/>
        <v>0</v>
      </c>
      <c r="J524" s="28"/>
    </row>
    <row r="525" spans="1:10" s="7" customFormat="1">
      <c r="A525" s="18">
        <f t="shared" si="14"/>
        <v>522</v>
      </c>
      <c r="B525" s="23"/>
      <c r="C525" s="29"/>
      <c r="D525" s="24"/>
      <c r="E525" s="24"/>
      <c r="F525" s="28"/>
      <c r="G525" s="22"/>
      <c r="H525" s="22"/>
      <c r="I525" s="22">
        <f t="shared" si="13"/>
        <v>0</v>
      </c>
      <c r="J525" s="28"/>
    </row>
    <row r="526" spans="1:10" s="7" customFormat="1">
      <c r="A526" s="18">
        <f t="shared" si="14"/>
        <v>523</v>
      </c>
      <c r="B526" s="23"/>
      <c r="C526" s="29"/>
      <c r="D526" s="24"/>
      <c r="E526" s="24"/>
      <c r="F526" s="28"/>
      <c r="G526" s="22"/>
      <c r="H526" s="22"/>
      <c r="I526" s="22">
        <f t="shared" si="13"/>
        <v>0</v>
      </c>
      <c r="J526" s="28"/>
    </row>
    <row r="527" spans="1:10" s="7" customFormat="1">
      <c r="A527" s="18">
        <f t="shared" si="14"/>
        <v>524</v>
      </c>
      <c r="B527" s="23"/>
      <c r="C527" s="29"/>
      <c r="D527" s="24"/>
      <c r="E527" s="24"/>
      <c r="F527" s="28"/>
      <c r="G527" s="22"/>
      <c r="H527" s="22"/>
      <c r="I527" s="22">
        <f t="shared" si="13"/>
        <v>0</v>
      </c>
      <c r="J527" s="28"/>
    </row>
    <row r="528" spans="1:10" s="7" customFormat="1">
      <c r="A528" s="18">
        <f t="shared" si="14"/>
        <v>525</v>
      </c>
      <c r="B528" s="23"/>
      <c r="C528" s="29"/>
      <c r="D528" s="24"/>
      <c r="E528" s="24"/>
      <c r="F528" s="28"/>
      <c r="G528" s="22"/>
      <c r="H528" s="22"/>
      <c r="I528" s="22">
        <f t="shared" si="13"/>
        <v>0</v>
      </c>
      <c r="J528" s="28"/>
    </row>
    <row r="529" spans="1:10" s="7" customFormat="1">
      <c r="A529" s="18">
        <f t="shared" si="14"/>
        <v>526</v>
      </c>
      <c r="B529" s="23"/>
      <c r="C529" s="29"/>
      <c r="D529" s="24"/>
      <c r="E529" s="24"/>
      <c r="F529" s="28"/>
      <c r="G529" s="22"/>
      <c r="H529" s="22"/>
      <c r="I529" s="22">
        <f t="shared" si="13"/>
        <v>0</v>
      </c>
      <c r="J529" s="28"/>
    </row>
    <row r="530" spans="1:10" s="7" customFormat="1">
      <c r="A530" s="18">
        <f t="shared" si="14"/>
        <v>527</v>
      </c>
      <c r="B530" s="23"/>
      <c r="C530" s="29"/>
      <c r="D530" s="24"/>
      <c r="E530" s="24"/>
      <c r="F530" s="28"/>
      <c r="G530" s="22"/>
      <c r="H530" s="22"/>
      <c r="I530" s="22">
        <f t="shared" si="13"/>
        <v>0</v>
      </c>
      <c r="J530" s="28"/>
    </row>
    <row r="531" spans="1:10" s="7" customFormat="1">
      <c r="A531" s="18">
        <f t="shared" si="14"/>
        <v>528</v>
      </c>
      <c r="B531" s="23"/>
      <c r="C531" s="29"/>
      <c r="D531" s="24"/>
      <c r="E531" s="24"/>
      <c r="F531" s="28"/>
      <c r="G531" s="22"/>
      <c r="H531" s="22"/>
      <c r="I531" s="22">
        <f t="shared" si="13"/>
        <v>0</v>
      </c>
      <c r="J531" s="28"/>
    </row>
    <row r="532" spans="1:10" s="7" customFormat="1">
      <c r="A532" s="18">
        <f t="shared" si="14"/>
        <v>529</v>
      </c>
      <c r="B532" s="23"/>
      <c r="C532" s="29"/>
      <c r="D532" s="24"/>
      <c r="E532" s="24"/>
      <c r="F532" s="28"/>
      <c r="G532" s="22"/>
      <c r="H532" s="22"/>
      <c r="I532" s="22">
        <f t="shared" si="13"/>
        <v>0</v>
      </c>
      <c r="J532" s="28"/>
    </row>
    <row r="533" spans="1:10" s="7" customFormat="1">
      <c r="A533" s="18">
        <f t="shared" si="14"/>
        <v>530</v>
      </c>
      <c r="B533" s="23"/>
      <c r="C533" s="29"/>
      <c r="D533" s="24"/>
      <c r="E533" s="24"/>
      <c r="F533" s="28"/>
      <c r="G533" s="22"/>
      <c r="H533" s="22"/>
      <c r="I533" s="22">
        <f t="shared" si="13"/>
        <v>0</v>
      </c>
      <c r="J533" s="28"/>
    </row>
    <row r="534" spans="1:10" s="7" customFormat="1">
      <c r="A534" s="18">
        <f t="shared" si="14"/>
        <v>531</v>
      </c>
      <c r="B534" s="23"/>
      <c r="C534" s="29"/>
      <c r="D534" s="24"/>
      <c r="E534" s="24"/>
      <c r="F534" s="28"/>
      <c r="G534" s="22"/>
      <c r="H534" s="22"/>
      <c r="I534" s="22">
        <f t="shared" si="13"/>
        <v>0</v>
      </c>
      <c r="J534" s="28"/>
    </row>
    <row r="535" spans="1:10" s="7" customFormat="1">
      <c r="A535" s="18">
        <f t="shared" si="14"/>
        <v>532</v>
      </c>
      <c r="B535" s="23"/>
      <c r="C535" s="29"/>
      <c r="D535" s="24"/>
      <c r="E535" s="24"/>
      <c r="F535" s="28"/>
      <c r="G535" s="22"/>
      <c r="H535" s="22"/>
      <c r="I535" s="22">
        <f t="shared" si="13"/>
        <v>0</v>
      </c>
      <c r="J535" s="28"/>
    </row>
    <row r="536" spans="1:10" s="7" customFormat="1">
      <c r="A536" s="18">
        <f t="shared" si="14"/>
        <v>533</v>
      </c>
      <c r="B536" s="23"/>
      <c r="C536" s="29"/>
      <c r="D536" s="24"/>
      <c r="E536" s="24"/>
      <c r="F536" s="28"/>
      <c r="G536" s="22"/>
      <c r="H536" s="22"/>
      <c r="I536" s="22">
        <f t="shared" si="13"/>
        <v>0</v>
      </c>
      <c r="J536" s="28"/>
    </row>
    <row r="537" spans="1:10" s="7" customFormat="1">
      <c r="A537" s="18">
        <f t="shared" si="14"/>
        <v>534</v>
      </c>
      <c r="B537" s="23"/>
      <c r="C537" s="29"/>
      <c r="D537" s="24"/>
      <c r="E537" s="24"/>
      <c r="F537" s="28"/>
      <c r="G537" s="22"/>
      <c r="H537" s="22"/>
      <c r="I537" s="22">
        <f t="shared" si="13"/>
        <v>0</v>
      </c>
      <c r="J537" s="28"/>
    </row>
    <row r="538" spans="1:10" s="7" customFormat="1">
      <c r="A538" s="18">
        <f t="shared" si="14"/>
        <v>535</v>
      </c>
      <c r="B538" s="23"/>
      <c r="C538" s="29"/>
      <c r="D538" s="24"/>
      <c r="E538" s="24"/>
      <c r="F538" s="28"/>
      <c r="G538" s="22"/>
      <c r="H538" s="22"/>
      <c r="I538" s="22">
        <f t="shared" si="13"/>
        <v>0</v>
      </c>
      <c r="J538" s="28"/>
    </row>
    <row r="539" spans="1:10" s="7" customFormat="1">
      <c r="A539" s="18">
        <f t="shared" si="14"/>
        <v>536</v>
      </c>
      <c r="B539" s="23"/>
      <c r="C539" s="29"/>
      <c r="D539" s="24"/>
      <c r="E539" s="24"/>
      <c r="F539" s="28"/>
      <c r="G539" s="22"/>
      <c r="H539" s="22"/>
      <c r="I539" s="22">
        <f t="shared" si="13"/>
        <v>0</v>
      </c>
      <c r="J539" s="28"/>
    </row>
    <row r="540" spans="1:10" s="7" customFormat="1">
      <c r="A540" s="18">
        <f t="shared" si="14"/>
        <v>537</v>
      </c>
      <c r="B540" s="23"/>
      <c r="C540" s="29"/>
      <c r="D540" s="24"/>
      <c r="E540" s="24"/>
      <c r="F540" s="28"/>
      <c r="G540" s="22"/>
      <c r="H540" s="22"/>
      <c r="I540" s="22">
        <f t="shared" si="13"/>
        <v>0</v>
      </c>
      <c r="J540" s="28"/>
    </row>
    <row r="541" spans="1:10" s="7" customFormat="1">
      <c r="A541" s="18">
        <f t="shared" si="14"/>
        <v>538</v>
      </c>
      <c r="B541" s="23"/>
      <c r="C541" s="29"/>
      <c r="D541" s="24"/>
      <c r="E541" s="24"/>
      <c r="F541" s="28"/>
      <c r="G541" s="22"/>
      <c r="H541" s="22"/>
      <c r="I541" s="22">
        <f t="shared" si="13"/>
        <v>0</v>
      </c>
      <c r="J541" s="28"/>
    </row>
    <row r="542" spans="1:10" s="7" customFormat="1">
      <c r="A542" s="18">
        <f t="shared" si="14"/>
        <v>539</v>
      </c>
      <c r="B542" s="23"/>
      <c r="C542" s="29"/>
      <c r="D542" s="24"/>
      <c r="E542" s="24"/>
      <c r="F542" s="28"/>
      <c r="G542" s="22"/>
      <c r="H542" s="22"/>
      <c r="I542" s="22">
        <f t="shared" si="13"/>
        <v>0</v>
      </c>
      <c r="J542" s="28"/>
    </row>
    <row r="543" spans="1:10" s="7" customFormat="1">
      <c r="A543" s="18">
        <f t="shared" si="14"/>
        <v>540</v>
      </c>
      <c r="B543" s="23"/>
      <c r="C543" s="29"/>
      <c r="D543" s="24"/>
      <c r="E543" s="24"/>
      <c r="F543" s="28"/>
      <c r="G543" s="22"/>
      <c r="H543" s="22"/>
      <c r="I543" s="22">
        <f t="shared" si="13"/>
        <v>0</v>
      </c>
      <c r="J543" s="28"/>
    </row>
    <row r="544" spans="1:10" s="7" customFormat="1">
      <c r="A544" s="18">
        <f t="shared" si="14"/>
        <v>541</v>
      </c>
      <c r="B544" s="23"/>
      <c r="C544" s="29"/>
      <c r="D544" s="24"/>
      <c r="E544" s="24"/>
      <c r="F544" s="28"/>
      <c r="G544" s="22"/>
      <c r="H544" s="22"/>
      <c r="I544" s="22">
        <f t="shared" si="13"/>
        <v>0</v>
      </c>
      <c r="J544" s="28"/>
    </row>
    <row r="545" spans="1:10" s="7" customFormat="1">
      <c r="A545" s="18">
        <f t="shared" si="14"/>
        <v>542</v>
      </c>
      <c r="B545" s="23"/>
      <c r="C545" s="29"/>
      <c r="D545" s="24"/>
      <c r="E545" s="24"/>
      <c r="F545" s="28"/>
      <c r="G545" s="22"/>
      <c r="H545" s="22"/>
      <c r="I545" s="22">
        <f t="shared" si="13"/>
        <v>0</v>
      </c>
      <c r="J545" s="28"/>
    </row>
    <row r="546" spans="1:10" s="7" customFormat="1">
      <c r="A546" s="18">
        <f t="shared" si="14"/>
        <v>543</v>
      </c>
      <c r="B546" s="23"/>
      <c r="C546" s="29"/>
      <c r="D546" s="24"/>
      <c r="E546" s="24"/>
      <c r="F546" s="28"/>
      <c r="G546" s="22"/>
      <c r="H546" s="22"/>
      <c r="I546" s="22">
        <f t="shared" si="13"/>
        <v>0</v>
      </c>
      <c r="J546" s="28"/>
    </row>
    <row r="547" spans="1:10" s="7" customFormat="1">
      <c r="A547" s="18">
        <f t="shared" si="14"/>
        <v>544</v>
      </c>
      <c r="B547" s="23"/>
      <c r="C547" s="29"/>
      <c r="D547" s="24"/>
      <c r="E547" s="24"/>
      <c r="F547" s="28"/>
      <c r="G547" s="22"/>
      <c r="H547" s="22"/>
      <c r="I547" s="22">
        <f t="shared" si="13"/>
        <v>0</v>
      </c>
      <c r="J547" s="28"/>
    </row>
    <row r="548" spans="1:10" s="7" customFormat="1">
      <c r="A548" s="18">
        <f t="shared" si="14"/>
        <v>545</v>
      </c>
      <c r="B548" s="23"/>
      <c r="C548" s="29"/>
      <c r="D548" s="24"/>
      <c r="E548" s="24"/>
      <c r="F548" s="28"/>
      <c r="G548" s="22"/>
      <c r="H548" s="22"/>
      <c r="I548" s="22">
        <f t="shared" si="13"/>
        <v>0</v>
      </c>
      <c r="J548" s="28"/>
    </row>
    <row r="549" spans="1:10" s="7" customFormat="1">
      <c r="A549" s="18">
        <f t="shared" si="14"/>
        <v>546</v>
      </c>
      <c r="B549" s="23"/>
      <c r="C549" s="29"/>
      <c r="D549" s="24"/>
      <c r="E549" s="24"/>
      <c r="F549" s="28"/>
      <c r="G549" s="22"/>
      <c r="H549" s="22"/>
      <c r="I549" s="22">
        <f t="shared" si="13"/>
        <v>0</v>
      </c>
      <c r="J549" s="28"/>
    </row>
    <row r="550" spans="1:10" s="7" customFormat="1">
      <c r="A550" s="18">
        <f t="shared" si="14"/>
        <v>547</v>
      </c>
      <c r="B550" s="23"/>
      <c r="C550" s="29"/>
      <c r="D550" s="24"/>
      <c r="E550" s="24"/>
      <c r="F550" s="28"/>
      <c r="G550" s="22"/>
      <c r="H550" s="22"/>
      <c r="I550" s="22">
        <f t="shared" ref="I550:I613" si="15">G550-H550</f>
        <v>0</v>
      </c>
      <c r="J550" s="28"/>
    </row>
    <row r="551" spans="1:10" s="7" customFormat="1">
      <c r="A551" s="18">
        <f t="shared" si="14"/>
        <v>548</v>
      </c>
      <c r="B551" s="23"/>
      <c r="C551" s="29"/>
      <c r="D551" s="24"/>
      <c r="E551" s="24"/>
      <c r="F551" s="28"/>
      <c r="G551" s="22"/>
      <c r="H551" s="22"/>
      <c r="I551" s="22">
        <f t="shared" si="15"/>
        <v>0</v>
      </c>
      <c r="J551" s="28"/>
    </row>
    <row r="552" spans="1:10" s="7" customFormat="1">
      <c r="A552" s="18">
        <f t="shared" ref="A552:A615" si="16">A551+1</f>
        <v>549</v>
      </c>
      <c r="B552" s="23"/>
      <c r="C552" s="29"/>
      <c r="D552" s="24"/>
      <c r="E552" s="24"/>
      <c r="F552" s="28"/>
      <c r="G552" s="22"/>
      <c r="H552" s="22"/>
      <c r="I552" s="22">
        <f t="shared" si="15"/>
        <v>0</v>
      </c>
      <c r="J552" s="28"/>
    </row>
    <row r="553" spans="1:10" s="7" customFormat="1">
      <c r="A553" s="18">
        <f t="shared" si="16"/>
        <v>550</v>
      </c>
      <c r="B553" s="23"/>
      <c r="C553" s="29"/>
      <c r="D553" s="24"/>
      <c r="E553" s="24"/>
      <c r="F553" s="28"/>
      <c r="G553" s="22"/>
      <c r="H553" s="22"/>
      <c r="I553" s="22">
        <f t="shared" si="15"/>
        <v>0</v>
      </c>
      <c r="J553" s="28"/>
    </row>
    <row r="554" spans="1:10" s="7" customFormat="1">
      <c r="A554" s="18">
        <f t="shared" si="16"/>
        <v>551</v>
      </c>
      <c r="B554" s="23"/>
      <c r="C554" s="29"/>
      <c r="D554" s="24"/>
      <c r="E554" s="24"/>
      <c r="F554" s="28"/>
      <c r="G554" s="22"/>
      <c r="H554" s="22"/>
      <c r="I554" s="22">
        <f t="shared" si="15"/>
        <v>0</v>
      </c>
      <c r="J554" s="28"/>
    </row>
    <row r="555" spans="1:10" s="7" customFormat="1">
      <c r="A555" s="18">
        <f t="shared" si="16"/>
        <v>552</v>
      </c>
      <c r="B555" s="23"/>
      <c r="C555" s="29"/>
      <c r="D555" s="24"/>
      <c r="E555" s="24"/>
      <c r="F555" s="28"/>
      <c r="G555" s="22"/>
      <c r="H555" s="22"/>
      <c r="I555" s="22">
        <f t="shared" si="15"/>
        <v>0</v>
      </c>
      <c r="J555" s="28"/>
    </row>
    <row r="556" spans="1:10" s="7" customFormat="1">
      <c r="A556" s="18">
        <f t="shared" si="16"/>
        <v>553</v>
      </c>
      <c r="B556" s="23"/>
      <c r="C556" s="29"/>
      <c r="D556" s="24"/>
      <c r="E556" s="24"/>
      <c r="F556" s="28"/>
      <c r="G556" s="22"/>
      <c r="H556" s="22"/>
      <c r="I556" s="22">
        <f t="shared" si="15"/>
        <v>0</v>
      </c>
      <c r="J556" s="28"/>
    </row>
    <row r="557" spans="1:10" s="7" customFormat="1">
      <c r="A557" s="18">
        <f t="shared" si="16"/>
        <v>554</v>
      </c>
      <c r="B557" s="23"/>
      <c r="C557" s="29"/>
      <c r="D557" s="24"/>
      <c r="E557" s="24"/>
      <c r="F557" s="28"/>
      <c r="G557" s="22"/>
      <c r="H557" s="22"/>
      <c r="I557" s="22">
        <f t="shared" si="15"/>
        <v>0</v>
      </c>
      <c r="J557" s="28"/>
    </row>
    <row r="558" spans="1:10" s="7" customFormat="1">
      <c r="A558" s="18">
        <f t="shared" si="16"/>
        <v>555</v>
      </c>
      <c r="B558" s="23"/>
      <c r="C558" s="29"/>
      <c r="D558" s="24"/>
      <c r="E558" s="24"/>
      <c r="F558" s="28"/>
      <c r="G558" s="22"/>
      <c r="H558" s="22"/>
      <c r="I558" s="22">
        <f t="shared" si="15"/>
        <v>0</v>
      </c>
      <c r="J558" s="28"/>
    </row>
    <row r="559" spans="1:10" s="7" customFormat="1">
      <c r="A559" s="18">
        <f t="shared" si="16"/>
        <v>556</v>
      </c>
      <c r="B559" s="23"/>
      <c r="C559" s="29"/>
      <c r="D559" s="24"/>
      <c r="E559" s="24"/>
      <c r="F559" s="28"/>
      <c r="G559" s="22"/>
      <c r="H559" s="22"/>
      <c r="I559" s="22">
        <f t="shared" si="15"/>
        <v>0</v>
      </c>
      <c r="J559" s="28"/>
    </row>
    <row r="560" spans="1:10" s="7" customFormat="1">
      <c r="A560" s="18">
        <f t="shared" si="16"/>
        <v>557</v>
      </c>
      <c r="B560" s="23"/>
      <c r="C560" s="29"/>
      <c r="D560" s="24"/>
      <c r="E560" s="24"/>
      <c r="F560" s="28"/>
      <c r="G560" s="22"/>
      <c r="H560" s="22"/>
      <c r="I560" s="22">
        <f t="shared" si="15"/>
        <v>0</v>
      </c>
      <c r="J560" s="28"/>
    </row>
    <row r="561" spans="1:10" s="7" customFormat="1">
      <c r="A561" s="18">
        <f t="shared" si="16"/>
        <v>558</v>
      </c>
      <c r="B561" s="23"/>
      <c r="C561" s="29"/>
      <c r="D561" s="24"/>
      <c r="E561" s="24"/>
      <c r="F561" s="28"/>
      <c r="G561" s="22"/>
      <c r="H561" s="22"/>
      <c r="I561" s="22">
        <f t="shared" si="15"/>
        <v>0</v>
      </c>
      <c r="J561" s="28"/>
    </row>
    <row r="562" spans="1:10" s="7" customFormat="1">
      <c r="A562" s="18">
        <f t="shared" si="16"/>
        <v>559</v>
      </c>
      <c r="B562" s="23"/>
      <c r="C562" s="29"/>
      <c r="D562" s="24"/>
      <c r="E562" s="24"/>
      <c r="F562" s="28"/>
      <c r="G562" s="22"/>
      <c r="H562" s="22"/>
      <c r="I562" s="22">
        <f t="shared" si="15"/>
        <v>0</v>
      </c>
      <c r="J562" s="28"/>
    </row>
    <row r="563" spans="1:10" s="7" customFormat="1">
      <c r="A563" s="18">
        <f t="shared" si="16"/>
        <v>560</v>
      </c>
      <c r="B563" s="23"/>
      <c r="C563" s="29"/>
      <c r="D563" s="24"/>
      <c r="E563" s="24"/>
      <c r="F563" s="28"/>
      <c r="G563" s="22"/>
      <c r="H563" s="22"/>
      <c r="I563" s="22">
        <f t="shared" si="15"/>
        <v>0</v>
      </c>
      <c r="J563" s="28"/>
    </row>
    <row r="564" spans="1:10" s="7" customFormat="1">
      <c r="A564" s="18">
        <f t="shared" si="16"/>
        <v>561</v>
      </c>
      <c r="B564" s="23"/>
      <c r="C564" s="29"/>
      <c r="D564" s="24"/>
      <c r="E564" s="24"/>
      <c r="F564" s="28"/>
      <c r="G564" s="22"/>
      <c r="H564" s="22"/>
      <c r="I564" s="22">
        <f t="shared" si="15"/>
        <v>0</v>
      </c>
      <c r="J564" s="28"/>
    </row>
    <row r="565" spans="1:10" s="7" customFormat="1">
      <c r="A565" s="18">
        <f t="shared" si="16"/>
        <v>562</v>
      </c>
      <c r="B565" s="23"/>
      <c r="C565" s="29"/>
      <c r="D565" s="24"/>
      <c r="E565" s="24"/>
      <c r="F565" s="28"/>
      <c r="G565" s="22"/>
      <c r="H565" s="22"/>
      <c r="I565" s="22">
        <f t="shared" si="15"/>
        <v>0</v>
      </c>
      <c r="J565" s="28"/>
    </row>
    <row r="566" spans="1:10" s="7" customFormat="1">
      <c r="A566" s="18">
        <f t="shared" si="16"/>
        <v>563</v>
      </c>
      <c r="B566" s="23"/>
      <c r="C566" s="29"/>
      <c r="D566" s="24"/>
      <c r="E566" s="24"/>
      <c r="F566" s="28"/>
      <c r="G566" s="22"/>
      <c r="H566" s="22"/>
      <c r="I566" s="22">
        <f t="shared" si="15"/>
        <v>0</v>
      </c>
      <c r="J566" s="28"/>
    </row>
    <row r="567" spans="1:10" s="7" customFormat="1">
      <c r="A567" s="18">
        <f t="shared" si="16"/>
        <v>564</v>
      </c>
      <c r="B567" s="23"/>
      <c r="C567" s="29"/>
      <c r="D567" s="24"/>
      <c r="E567" s="24"/>
      <c r="F567" s="28"/>
      <c r="G567" s="22"/>
      <c r="H567" s="22"/>
      <c r="I567" s="22">
        <f t="shared" si="15"/>
        <v>0</v>
      </c>
      <c r="J567" s="28"/>
    </row>
    <row r="568" spans="1:10" s="7" customFormat="1">
      <c r="A568" s="18">
        <f t="shared" si="16"/>
        <v>565</v>
      </c>
      <c r="B568" s="23"/>
      <c r="C568" s="29"/>
      <c r="D568" s="24"/>
      <c r="E568" s="24"/>
      <c r="F568" s="28"/>
      <c r="G568" s="22"/>
      <c r="H568" s="22"/>
      <c r="I568" s="22">
        <f t="shared" si="15"/>
        <v>0</v>
      </c>
      <c r="J568" s="28"/>
    </row>
    <row r="569" spans="1:10" s="7" customFormat="1">
      <c r="A569" s="18">
        <f t="shared" si="16"/>
        <v>566</v>
      </c>
      <c r="B569" s="23"/>
      <c r="C569" s="29"/>
      <c r="D569" s="24"/>
      <c r="E569" s="24"/>
      <c r="F569" s="28"/>
      <c r="G569" s="22"/>
      <c r="H569" s="22"/>
      <c r="I569" s="22">
        <f t="shared" si="15"/>
        <v>0</v>
      </c>
      <c r="J569" s="28"/>
    </row>
    <row r="570" spans="1:10" s="7" customFormat="1">
      <c r="A570" s="18">
        <f t="shared" si="16"/>
        <v>567</v>
      </c>
      <c r="B570" s="23"/>
      <c r="C570" s="29"/>
      <c r="D570" s="24"/>
      <c r="E570" s="24"/>
      <c r="F570" s="28"/>
      <c r="G570" s="22"/>
      <c r="H570" s="22"/>
      <c r="I570" s="22">
        <f t="shared" si="15"/>
        <v>0</v>
      </c>
      <c r="J570" s="28"/>
    </row>
    <row r="571" spans="1:10" s="7" customFormat="1">
      <c r="A571" s="18">
        <f t="shared" si="16"/>
        <v>568</v>
      </c>
      <c r="B571" s="23"/>
      <c r="C571" s="29"/>
      <c r="D571" s="24"/>
      <c r="E571" s="24"/>
      <c r="F571" s="28"/>
      <c r="G571" s="22"/>
      <c r="H571" s="22"/>
      <c r="I571" s="22">
        <f t="shared" si="15"/>
        <v>0</v>
      </c>
      <c r="J571" s="28"/>
    </row>
    <row r="572" spans="1:10" s="7" customFormat="1">
      <c r="A572" s="18">
        <f t="shared" si="16"/>
        <v>569</v>
      </c>
      <c r="B572" s="23"/>
      <c r="C572" s="29"/>
      <c r="D572" s="24"/>
      <c r="E572" s="24"/>
      <c r="F572" s="28"/>
      <c r="G572" s="22"/>
      <c r="H572" s="22"/>
      <c r="I572" s="22">
        <f t="shared" si="15"/>
        <v>0</v>
      </c>
      <c r="J572" s="28"/>
    </row>
    <row r="573" spans="1:10" s="7" customFormat="1">
      <c r="A573" s="18">
        <f t="shared" si="16"/>
        <v>570</v>
      </c>
      <c r="B573" s="23"/>
      <c r="C573" s="29"/>
      <c r="D573" s="24"/>
      <c r="E573" s="24"/>
      <c r="F573" s="28"/>
      <c r="G573" s="22"/>
      <c r="H573" s="22"/>
      <c r="I573" s="22">
        <f t="shared" si="15"/>
        <v>0</v>
      </c>
      <c r="J573" s="28"/>
    </row>
    <row r="574" spans="1:10" s="7" customFormat="1">
      <c r="A574" s="18">
        <f t="shared" si="16"/>
        <v>571</v>
      </c>
      <c r="B574" s="23"/>
      <c r="C574" s="29"/>
      <c r="D574" s="24"/>
      <c r="E574" s="24"/>
      <c r="F574" s="28"/>
      <c r="G574" s="22"/>
      <c r="H574" s="22"/>
      <c r="I574" s="22">
        <f t="shared" si="15"/>
        <v>0</v>
      </c>
      <c r="J574" s="28"/>
    </row>
    <row r="575" spans="1:10" s="7" customFormat="1">
      <c r="A575" s="18">
        <f t="shared" si="16"/>
        <v>572</v>
      </c>
      <c r="B575" s="23"/>
      <c r="C575" s="29"/>
      <c r="D575" s="24"/>
      <c r="E575" s="24"/>
      <c r="F575" s="28"/>
      <c r="G575" s="22"/>
      <c r="H575" s="22"/>
      <c r="I575" s="22">
        <f t="shared" si="15"/>
        <v>0</v>
      </c>
      <c r="J575" s="28"/>
    </row>
    <row r="576" spans="1:10" s="7" customFormat="1">
      <c r="A576" s="18">
        <f t="shared" si="16"/>
        <v>573</v>
      </c>
      <c r="B576" s="23"/>
      <c r="C576" s="29"/>
      <c r="D576" s="24"/>
      <c r="E576" s="24"/>
      <c r="F576" s="28"/>
      <c r="G576" s="22"/>
      <c r="H576" s="22"/>
      <c r="I576" s="22">
        <f t="shared" si="15"/>
        <v>0</v>
      </c>
      <c r="J576" s="28"/>
    </row>
    <row r="577" spans="1:10" s="7" customFormat="1">
      <c r="A577" s="18">
        <f t="shared" si="16"/>
        <v>574</v>
      </c>
      <c r="B577" s="23"/>
      <c r="C577" s="29"/>
      <c r="D577" s="24"/>
      <c r="E577" s="24"/>
      <c r="F577" s="28"/>
      <c r="G577" s="22"/>
      <c r="H577" s="22"/>
      <c r="I577" s="22">
        <f t="shared" si="15"/>
        <v>0</v>
      </c>
      <c r="J577" s="28"/>
    </row>
    <row r="578" spans="1:10" s="7" customFormat="1">
      <c r="A578" s="18">
        <f t="shared" si="16"/>
        <v>575</v>
      </c>
      <c r="B578" s="23"/>
      <c r="C578" s="29"/>
      <c r="D578" s="24"/>
      <c r="E578" s="24"/>
      <c r="F578" s="28"/>
      <c r="G578" s="22"/>
      <c r="H578" s="22"/>
      <c r="I578" s="22">
        <f t="shared" si="15"/>
        <v>0</v>
      </c>
      <c r="J578" s="28"/>
    </row>
    <row r="579" spans="1:10" s="7" customFormat="1">
      <c r="A579" s="18">
        <f t="shared" si="16"/>
        <v>576</v>
      </c>
      <c r="B579" s="23"/>
      <c r="C579" s="29"/>
      <c r="D579" s="24"/>
      <c r="E579" s="24"/>
      <c r="F579" s="28"/>
      <c r="G579" s="22"/>
      <c r="H579" s="22"/>
      <c r="I579" s="22">
        <f t="shared" si="15"/>
        <v>0</v>
      </c>
      <c r="J579" s="28"/>
    </row>
    <row r="580" spans="1:10" s="7" customFormat="1">
      <c r="A580" s="18">
        <f t="shared" si="16"/>
        <v>577</v>
      </c>
      <c r="B580" s="23"/>
      <c r="C580" s="29"/>
      <c r="D580" s="24"/>
      <c r="E580" s="24"/>
      <c r="F580" s="28"/>
      <c r="G580" s="22"/>
      <c r="H580" s="22"/>
      <c r="I580" s="22">
        <f t="shared" si="15"/>
        <v>0</v>
      </c>
      <c r="J580" s="28"/>
    </row>
    <row r="581" spans="1:10" s="7" customFormat="1">
      <c r="A581" s="18">
        <f t="shared" si="16"/>
        <v>578</v>
      </c>
      <c r="B581" s="23"/>
      <c r="C581" s="29"/>
      <c r="D581" s="24"/>
      <c r="E581" s="24"/>
      <c r="F581" s="28"/>
      <c r="G581" s="22"/>
      <c r="H581" s="22"/>
      <c r="I581" s="22">
        <f t="shared" si="15"/>
        <v>0</v>
      </c>
      <c r="J581" s="28"/>
    </row>
    <row r="582" spans="1:10" s="7" customFormat="1">
      <c r="A582" s="18">
        <f t="shared" si="16"/>
        <v>579</v>
      </c>
      <c r="B582" s="23"/>
      <c r="C582" s="29"/>
      <c r="D582" s="24"/>
      <c r="E582" s="24"/>
      <c r="F582" s="28"/>
      <c r="G582" s="22"/>
      <c r="H582" s="22"/>
      <c r="I582" s="22">
        <f t="shared" si="15"/>
        <v>0</v>
      </c>
      <c r="J582" s="28"/>
    </row>
    <row r="583" spans="1:10" s="7" customFormat="1">
      <c r="A583" s="18">
        <f t="shared" si="16"/>
        <v>580</v>
      </c>
      <c r="B583" s="23"/>
      <c r="C583" s="29"/>
      <c r="D583" s="24"/>
      <c r="E583" s="24"/>
      <c r="F583" s="28"/>
      <c r="G583" s="22"/>
      <c r="H583" s="22"/>
      <c r="I583" s="22">
        <f t="shared" si="15"/>
        <v>0</v>
      </c>
      <c r="J583" s="28"/>
    </row>
    <row r="584" spans="1:10" s="7" customFormat="1">
      <c r="A584" s="18">
        <f t="shared" si="16"/>
        <v>581</v>
      </c>
      <c r="B584" s="23"/>
      <c r="C584" s="29"/>
      <c r="D584" s="24"/>
      <c r="E584" s="24"/>
      <c r="F584" s="28"/>
      <c r="G584" s="22"/>
      <c r="H584" s="22"/>
      <c r="I584" s="22">
        <f t="shared" si="15"/>
        <v>0</v>
      </c>
      <c r="J584" s="28"/>
    </row>
    <row r="585" spans="1:10" s="7" customFormat="1">
      <c r="A585" s="18">
        <f t="shared" si="16"/>
        <v>582</v>
      </c>
      <c r="B585" s="23"/>
      <c r="C585" s="29"/>
      <c r="D585" s="24"/>
      <c r="E585" s="24"/>
      <c r="F585" s="28"/>
      <c r="G585" s="22"/>
      <c r="H585" s="22"/>
      <c r="I585" s="22">
        <f t="shared" si="15"/>
        <v>0</v>
      </c>
      <c r="J585" s="28"/>
    </row>
    <row r="586" spans="1:10" s="7" customFormat="1">
      <c r="A586" s="18">
        <f t="shared" si="16"/>
        <v>583</v>
      </c>
      <c r="B586" s="23"/>
      <c r="C586" s="29"/>
      <c r="D586" s="24"/>
      <c r="E586" s="24"/>
      <c r="F586" s="28"/>
      <c r="G586" s="22"/>
      <c r="H586" s="22"/>
      <c r="I586" s="22">
        <f t="shared" si="15"/>
        <v>0</v>
      </c>
      <c r="J586" s="28"/>
    </row>
    <row r="587" spans="1:10" s="7" customFormat="1">
      <c r="A587" s="18">
        <f t="shared" si="16"/>
        <v>584</v>
      </c>
      <c r="B587" s="23"/>
      <c r="C587" s="29"/>
      <c r="D587" s="24"/>
      <c r="E587" s="24"/>
      <c r="F587" s="28"/>
      <c r="G587" s="22"/>
      <c r="H587" s="22"/>
      <c r="I587" s="22">
        <f t="shared" si="15"/>
        <v>0</v>
      </c>
      <c r="J587" s="28"/>
    </row>
    <row r="588" spans="1:10" s="7" customFormat="1">
      <c r="A588" s="18">
        <f t="shared" si="16"/>
        <v>585</v>
      </c>
      <c r="B588" s="23"/>
      <c r="C588" s="29"/>
      <c r="D588" s="24"/>
      <c r="E588" s="24"/>
      <c r="F588" s="28"/>
      <c r="G588" s="22"/>
      <c r="H588" s="22"/>
      <c r="I588" s="22">
        <f t="shared" si="15"/>
        <v>0</v>
      </c>
      <c r="J588" s="28"/>
    </row>
    <row r="589" spans="1:10" s="7" customFormat="1">
      <c r="A589" s="18">
        <f t="shared" si="16"/>
        <v>586</v>
      </c>
      <c r="B589" s="23"/>
      <c r="C589" s="29"/>
      <c r="D589" s="24"/>
      <c r="E589" s="24"/>
      <c r="F589" s="28"/>
      <c r="G589" s="22"/>
      <c r="H589" s="22"/>
      <c r="I589" s="22">
        <f t="shared" si="15"/>
        <v>0</v>
      </c>
      <c r="J589" s="28"/>
    </row>
    <row r="590" spans="1:10" s="7" customFormat="1">
      <c r="A590" s="18">
        <f t="shared" si="16"/>
        <v>587</v>
      </c>
      <c r="B590" s="23"/>
      <c r="C590" s="29"/>
      <c r="D590" s="24"/>
      <c r="E590" s="24"/>
      <c r="F590" s="28"/>
      <c r="G590" s="22"/>
      <c r="H590" s="22"/>
      <c r="I590" s="22">
        <f t="shared" si="15"/>
        <v>0</v>
      </c>
      <c r="J590" s="28"/>
    </row>
    <row r="591" spans="1:10" s="7" customFormat="1">
      <c r="A591" s="18">
        <f t="shared" si="16"/>
        <v>588</v>
      </c>
      <c r="B591" s="23"/>
      <c r="C591" s="29"/>
      <c r="D591" s="24"/>
      <c r="E591" s="24"/>
      <c r="F591" s="28"/>
      <c r="G591" s="22"/>
      <c r="H591" s="22"/>
      <c r="I591" s="22">
        <f t="shared" si="15"/>
        <v>0</v>
      </c>
      <c r="J591" s="28"/>
    </row>
    <row r="592" spans="1:10" s="7" customFormat="1">
      <c r="A592" s="18">
        <f t="shared" si="16"/>
        <v>589</v>
      </c>
      <c r="B592" s="23"/>
      <c r="C592" s="29"/>
      <c r="D592" s="24"/>
      <c r="E592" s="24"/>
      <c r="F592" s="28"/>
      <c r="G592" s="22"/>
      <c r="H592" s="22"/>
      <c r="I592" s="22">
        <f t="shared" si="15"/>
        <v>0</v>
      </c>
      <c r="J592" s="28"/>
    </row>
    <row r="593" spans="1:10" s="7" customFormat="1">
      <c r="A593" s="18">
        <f t="shared" si="16"/>
        <v>590</v>
      </c>
      <c r="B593" s="23"/>
      <c r="C593" s="29"/>
      <c r="D593" s="24"/>
      <c r="E593" s="24"/>
      <c r="F593" s="28"/>
      <c r="G593" s="22"/>
      <c r="H593" s="22"/>
      <c r="I593" s="22">
        <f t="shared" si="15"/>
        <v>0</v>
      </c>
      <c r="J593" s="28"/>
    </row>
    <row r="594" spans="1:10" s="7" customFormat="1">
      <c r="A594" s="18">
        <f t="shared" si="16"/>
        <v>591</v>
      </c>
      <c r="B594" s="23"/>
      <c r="C594" s="29"/>
      <c r="D594" s="24"/>
      <c r="E594" s="24"/>
      <c r="F594" s="28"/>
      <c r="G594" s="22"/>
      <c r="H594" s="22"/>
      <c r="I594" s="22">
        <f t="shared" si="15"/>
        <v>0</v>
      </c>
      <c r="J594" s="28"/>
    </row>
    <row r="595" spans="1:10" s="7" customFormat="1">
      <c r="A595" s="18">
        <f t="shared" si="16"/>
        <v>592</v>
      </c>
      <c r="B595" s="23"/>
      <c r="C595" s="29"/>
      <c r="D595" s="24"/>
      <c r="E595" s="24"/>
      <c r="F595" s="28"/>
      <c r="G595" s="22"/>
      <c r="H595" s="22"/>
      <c r="I595" s="22">
        <f t="shared" si="15"/>
        <v>0</v>
      </c>
      <c r="J595" s="28"/>
    </row>
    <row r="596" spans="1:10" s="7" customFormat="1">
      <c r="A596" s="18">
        <f t="shared" si="16"/>
        <v>593</v>
      </c>
      <c r="B596" s="23"/>
      <c r="C596" s="29"/>
      <c r="D596" s="24"/>
      <c r="E596" s="24"/>
      <c r="F596" s="28"/>
      <c r="G596" s="22"/>
      <c r="H596" s="22"/>
      <c r="I596" s="22">
        <f t="shared" si="15"/>
        <v>0</v>
      </c>
      <c r="J596" s="28"/>
    </row>
    <row r="597" spans="1:10" s="7" customFormat="1">
      <c r="A597" s="18">
        <f t="shared" si="16"/>
        <v>594</v>
      </c>
      <c r="B597" s="23"/>
      <c r="C597" s="29"/>
      <c r="D597" s="24"/>
      <c r="E597" s="24"/>
      <c r="F597" s="28"/>
      <c r="G597" s="22"/>
      <c r="H597" s="22"/>
      <c r="I597" s="22">
        <f t="shared" si="15"/>
        <v>0</v>
      </c>
      <c r="J597" s="28"/>
    </row>
    <row r="598" spans="1:10" s="7" customFormat="1">
      <c r="A598" s="18">
        <f t="shared" si="16"/>
        <v>595</v>
      </c>
      <c r="B598" s="23"/>
      <c r="C598" s="29"/>
      <c r="D598" s="24"/>
      <c r="E598" s="24"/>
      <c r="F598" s="28"/>
      <c r="G598" s="22"/>
      <c r="H598" s="22"/>
      <c r="I598" s="22">
        <f t="shared" si="15"/>
        <v>0</v>
      </c>
      <c r="J598" s="28"/>
    </row>
    <row r="599" spans="1:10" s="7" customFormat="1">
      <c r="A599" s="18">
        <f t="shared" si="16"/>
        <v>596</v>
      </c>
      <c r="B599" s="23"/>
      <c r="C599" s="29"/>
      <c r="D599" s="24"/>
      <c r="E599" s="24"/>
      <c r="F599" s="28"/>
      <c r="G599" s="22"/>
      <c r="H599" s="22"/>
      <c r="I599" s="22">
        <f t="shared" si="15"/>
        <v>0</v>
      </c>
      <c r="J599" s="28"/>
    </row>
    <row r="600" spans="1:10" s="7" customFormat="1">
      <c r="A600" s="18">
        <f t="shared" si="16"/>
        <v>597</v>
      </c>
      <c r="B600" s="23"/>
      <c r="C600" s="29"/>
      <c r="D600" s="24"/>
      <c r="E600" s="24"/>
      <c r="F600" s="28"/>
      <c r="G600" s="22"/>
      <c r="H600" s="22"/>
      <c r="I600" s="22">
        <f t="shared" si="15"/>
        <v>0</v>
      </c>
      <c r="J600" s="28"/>
    </row>
    <row r="601" spans="1:10" s="7" customFormat="1">
      <c r="A601" s="18">
        <f t="shared" si="16"/>
        <v>598</v>
      </c>
      <c r="B601" s="23"/>
      <c r="C601" s="29"/>
      <c r="D601" s="24"/>
      <c r="E601" s="24"/>
      <c r="F601" s="28"/>
      <c r="G601" s="22"/>
      <c r="H601" s="22"/>
      <c r="I601" s="22">
        <f t="shared" si="15"/>
        <v>0</v>
      </c>
      <c r="J601" s="28"/>
    </row>
    <row r="602" spans="1:10" s="7" customFormat="1">
      <c r="A602" s="18">
        <f t="shared" si="16"/>
        <v>599</v>
      </c>
      <c r="B602" s="23"/>
      <c r="C602" s="29"/>
      <c r="D602" s="24"/>
      <c r="E602" s="24"/>
      <c r="F602" s="28"/>
      <c r="G602" s="22"/>
      <c r="H602" s="22"/>
      <c r="I602" s="22">
        <f t="shared" si="15"/>
        <v>0</v>
      </c>
      <c r="J602" s="28"/>
    </row>
    <row r="603" spans="1:10" s="7" customFormat="1">
      <c r="A603" s="18">
        <f t="shared" si="16"/>
        <v>600</v>
      </c>
      <c r="B603" s="23"/>
      <c r="C603" s="29"/>
      <c r="D603" s="24"/>
      <c r="E603" s="24"/>
      <c r="F603" s="28"/>
      <c r="G603" s="22"/>
      <c r="H603" s="22"/>
      <c r="I603" s="22">
        <f t="shared" si="15"/>
        <v>0</v>
      </c>
      <c r="J603" s="28"/>
    </row>
    <row r="604" spans="1:10" s="7" customFormat="1">
      <c r="A604" s="18">
        <f t="shared" si="16"/>
        <v>601</v>
      </c>
      <c r="B604" s="23"/>
      <c r="C604" s="29"/>
      <c r="D604" s="24"/>
      <c r="E604" s="24"/>
      <c r="F604" s="28"/>
      <c r="G604" s="22"/>
      <c r="H604" s="22"/>
      <c r="I604" s="22">
        <f t="shared" si="15"/>
        <v>0</v>
      </c>
      <c r="J604" s="28"/>
    </row>
    <row r="605" spans="1:10" s="7" customFormat="1">
      <c r="A605" s="18">
        <f t="shared" si="16"/>
        <v>602</v>
      </c>
      <c r="B605" s="23"/>
      <c r="C605" s="29"/>
      <c r="D605" s="24"/>
      <c r="E605" s="24"/>
      <c r="F605" s="28"/>
      <c r="G605" s="22"/>
      <c r="H605" s="22"/>
      <c r="I605" s="22">
        <f t="shared" si="15"/>
        <v>0</v>
      </c>
      <c r="J605" s="28"/>
    </row>
    <row r="606" spans="1:10" s="7" customFormat="1">
      <c r="A606" s="18">
        <f t="shared" si="16"/>
        <v>603</v>
      </c>
      <c r="B606" s="23"/>
      <c r="C606" s="29"/>
      <c r="D606" s="24"/>
      <c r="E606" s="24"/>
      <c r="F606" s="28"/>
      <c r="G606" s="22"/>
      <c r="H606" s="22"/>
      <c r="I606" s="22">
        <f t="shared" si="15"/>
        <v>0</v>
      </c>
      <c r="J606" s="28"/>
    </row>
    <row r="607" spans="1:10" s="7" customFormat="1">
      <c r="A607" s="18">
        <f t="shared" si="16"/>
        <v>604</v>
      </c>
      <c r="B607" s="23"/>
      <c r="C607" s="29"/>
      <c r="D607" s="24"/>
      <c r="E607" s="24"/>
      <c r="F607" s="28"/>
      <c r="G607" s="22"/>
      <c r="H607" s="22"/>
      <c r="I607" s="22">
        <f t="shared" si="15"/>
        <v>0</v>
      </c>
      <c r="J607" s="28"/>
    </row>
    <row r="608" spans="1:10" s="7" customFormat="1">
      <c r="A608" s="18">
        <f t="shared" si="16"/>
        <v>605</v>
      </c>
      <c r="B608" s="23"/>
      <c r="C608" s="29"/>
      <c r="D608" s="24"/>
      <c r="E608" s="24"/>
      <c r="F608" s="28"/>
      <c r="G608" s="22"/>
      <c r="H608" s="22"/>
      <c r="I608" s="22">
        <f t="shared" si="15"/>
        <v>0</v>
      </c>
      <c r="J608" s="28"/>
    </row>
    <row r="609" spans="1:10" s="7" customFormat="1">
      <c r="A609" s="18">
        <f t="shared" si="16"/>
        <v>606</v>
      </c>
      <c r="B609" s="23"/>
      <c r="C609" s="29"/>
      <c r="D609" s="24"/>
      <c r="E609" s="24"/>
      <c r="F609" s="28"/>
      <c r="G609" s="22"/>
      <c r="H609" s="22"/>
      <c r="I609" s="22">
        <f t="shared" si="15"/>
        <v>0</v>
      </c>
      <c r="J609" s="28"/>
    </row>
    <row r="610" spans="1:10" s="7" customFormat="1">
      <c r="A610" s="18">
        <f t="shared" si="16"/>
        <v>607</v>
      </c>
      <c r="B610" s="23"/>
      <c r="C610" s="29"/>
      <c r="D610" s="24"/>
      <c r="E610" s="24"/>
      <c r="F610" s="28"/>
      <c r="G610" s="22"/>
      <c r="H610" s="22"/>
      <c r="I610" s="22">
        <f t="shared" si="15"/>
        <v>0</v>
      </c>
      <c r="J610" s="28"/>
    </row>
    <row r="611" spans="1:10" s="7" customFormat="1">
      <c r="A611" s="18">
        <f t="shared" si="16"/>
        <v>608</v>
      </c>
      <c r="B611" s="23"/>
      <c r="C611" s="29"/>
      <c r="D611" s="24"/>
      <c r="E611" s="24"/>
      <c r="F611" s="28"/>
      <c r="G611" s="22"/>
      <c r="H611" s="22"/>
      <c r="I611" s="22">
        <f t="shared" si="15"/>
        <v>0</v>
      </c>
      <c r="J611" s="28"/>
    </row>
    <row r="612" spans="1:10" s="7" customFormat="1">
      <c r="A612" s="18">
        <f t="shared" si="16"/>
        <v>609</v>
      </c>
      <c r="B612" s="23"/>
      <c r="C612" s="29"/>
      <c r="D612" s="24"/>
      <c r="E612" s="24"/>
      <c r="F612" s="28"/>
      <c r="G612" s="22"/>
      <c r="H612" s="22"/>
      <c r="I612" s="22">
        <f t="shared" si="15"/>
        <v>0</v>
      </c>
      <c r="J612" s="28"/>
    </row>
    <row r="613" spans="1:10" s="7" customFormat="1">
      <c r="A613" s="18">
        <f t="shared" si="16"/>
        <v>610</v>
      </c>
      <c r="B613" s="23"/>
      <c r="C613" s="29"/>
      <c r="D613" s="24"/>
      <c r="E613" s="24"/>
      <c r="F613" s="28"/>
      <c r="G613" s="22"/>
      <c r="H613" s="22"/>
      <c r="I613" s="22">
        <f t="shared" si="15"/>
        <v>0</v>
      </c>
      <c r="J613" s="28"/>
    </row>
    <row r="614" spans="1:10" s="7" customFormat="1">
      <c r="A614" s="18">
        <f t="shared" si="16"/>
        <v>611</v>
      </c>
      <c r="B614" s="23"/>
      <c r="C614" s="29"/>
      <c r="D614" s="24"/>
      <c r="E614" s="24"/>
      <c r="F614" s="28"/>
      <c r="G614" s="22"/>
      <c r="H614" s="22"/>
      <c r="I614" s="22">
        <f t="shared" ref="I614:I677" si="17">G614-H614</f>
        <v>0</v>
      </c>
      <c r="J614" s="28"/>
    </row>
    <row r="615" spans="1:10" s="7" customFormat="1">
      <c r="A615" s="18">
        <f t="shared" si="16"/>
        <v>612</v>
      </c>
      <c r="B615" s="23"/>
      <c r="C615" s="29"/>
      <c r="D615" s="24"/>
      <c r="E615" s="24"/>
      <c r="F615" s="28"/>
      <c r="G615" s="22"/>
      <c r="H615" s="22"/>
      <c r="I615" s="22">
        <f t="shared" si="17"/>
        <v>0</v>
      </c>
      <c r="J615" s="28"/>
    </row>
    <row r="616" spans="1:10" s="7" customFormat="1">
      <c r="A616" s="18">
        <f t="shared" ref="A616:A679" si="18">A615+1</f>
        <v>613</v>
      </c>
      <c r="B616" s="23"/>
      <c r="C616" s="29"/>
      <c r="D616" s="24"/>
      <c r="E616" s="24"/>
      <c r="F616" s="28"/>
      <c r="G616" s="22"/>
      <c r="H616" s="22"/>
      <c r="I616" s="22">
        <f t="shared" si="17"/>
        <v>0</v>
      </c>
      <c r="J616" s="28"/>
    </row>
    <row r="617" spans="1:10" s="7" customFormat="1">
      <c r="A617" s="18">
        <f t="shared" si="18"/>
        <v>614</v>
      </c>
      <c r="B617" s="23"/>
      <c r="C617" s="29"/>
      <c r="D617" s="24"/>
      <c r="E617" s="24"/>
      <c r="F617" s="28"/>
      <c r="G617" s="22"/>
      <c r="H617" s="22"/>
      <c r="I617" s="22">
        <f t="shared" si="17"/>
        <v>0</v>
      </c>
      <c r="J617" s="28"/>
    </row>
    <row r="618" spans="1:10" s="7" customFormat="1">
      <c r="A618" s="18">
        <f t="shared" si="18"/>
        <v>615</v>
      </c>
      <c r="B618" s="23"/>
      <c r="C618" s="29"/>
      <c r="D618" s="24"/>
      <c r="E618" s="24"/>
      <c r="F618" s="28"/>
      <c r="G618" s="22"/>
      <c r="H618" s="22"/>
      <c r="I618" s="22">
        <f t="shared" si="17"/>
        <v>0</v>
      </c>
      <c r="J618" s="28"/>
    </row>
    <row r="619" spans="1:10" s="7" customFormat="1">
      <c r="A619" s="18">
        <f t="shared" si="18"/>
        <v>616</v>
      </c>
      <c r="B619" s="23"/>
      <c r="C619" s="29"/>
      <c r="D619" s="24"/>
      <c r="E619" s="24"/>
      <c r="F619" s="28"/>
      <c r="G619" s="22"/>
      <c r="H619" s="22"/>
      <c r="I619" s="22">
        <f t="shared" si="17"/>
        <v>0</v>
      </c>
      <c r="J619" s="28"/>
    </row>
    <row r="620" spans="1:10" s="7" customFormat="1">
      <c r="A620" s="18">
        <f t="shared" si="18"/>
        <v>617</v>
      </c>
      <c r="B620" s="23"/>
      <c r="C620" s="29"/>
      <c r="D620" s="24"/>
      <c r="E620" s="24"/>
      <c r="F620" s="28"/>
      <c r="G620" s="22"/>
      <c r="H620" s="22"/>
      <c r="I620" s="22">
        <f t="shared" si="17"/>
        <v>0</v>
      </c>
      <c r="J620" s="28"/>
    </row>
    <row r="621" spans="1:10" s="7" customFormat="1">
      <c r="A621" s="18">
        <f t="shared" si="18"/>
        <v>618</v>
      </c>
      <c r="B621" s="23"/>
      <c r="C621" s="29"/>
      <c r="D621" s="24"/>
      <c r="E621" s="24"/>
      <c r="F621" s="28"/>
      <c r="G621" s="22"/>
      <c r="H621" s="22"/>
      <c r="I621" s="22">
        <f t="shared" si="17"/>
        <v>0</v>
      </c>
      <c r="J621" s="28"/>
    </row>
    <row r="622" spans="1:10" s="7" customFormat="1">
      <c r="A622" s="18">
        <f t="shared" si="18"/>
        <v>619</v>
      </c>
      <c r="B622" s="23"/>
      <c r="C622" s="29"/>
      <c r="D622" s="24"/>
      <c r="E622" s="24"/>
      <c r="F622" s="28"/>
      <c r="G622" s="22"/>
      <c r="H622" s="22"/>
      <c r="I622" s="22">
        <f t="shared" si="17"/>
        <v>0</v>
      </c>
      <c r="J622" s="28"/>
    </row>
    <row r="623" spans="1:10" s="7" customFormat="1">
      <c r="A623" s="18">
        <f t="shared" si="18"/>
        <v>620</v>
      </c>
      <c r="B623" s="23"/>
      <c r="C623" s="29"/>
      <c r="D623" s="24"/>
      <c r="E623" s="24"/>
      <c r="F623" s="28"/>
      <c r="G623" s="22"/>
      <c r="H623" s="22"/>
      <c r="I623" s="22">
        <f t="shared" si="17"/>
        <v>0</v>
      </c>
      <c r="J623" s="28"/>
    </row>
    <row r="624" spans="1:10" s="7" customFormat="1">
      <c r="A624" s="18">
        <f t="shared" si="18"/>
        <v>621</v>
      </c>
      <c r="B624" s="23"/>
      <c r="C624" s="29"/>
      <c r="D624" s="24"/>
      <c r="E624" s="24"/>
      <c r="F624" s="28"/>
      <c r="G624" s="22"/>
      <c r="H624" s="22"/>
      <c r="I624" s="22">
        <f t="shared" si="17"/>
        <v>0</v>
      </c>
      <c r="J624" s="28"/>
    </row>
    <row r="625" spans="1:10" s="7" customFormat="1">
      <c r="A625" s="18">
        <f t="shared" si="18"/>
        <v>622</v>
      </c>
      <c r="B625" s="23"/>
      <c r="C625" s="29"/>
      <c r="D625" s="24"/>
      <c r="E625" s="24"/>
      <c r="F625" s="28"/>
      <c r="G625" s="22"/>
      <c r="H625" s="22"/>
      <c r="I625" s="22">
        <f t="shared" si="17"/>
        <v>0</v>
      </c>
      <c r="J625" s="28"/>
    </row>
    <row r="626" spans="1:10" s="7" customFormat="1">
      <c r="A626" s="18">
        <f t="shared" si="18"/>
        <v>623</v>
      </c>
      <c r="B626" s="23"/>
      <c r="C626" s="29"/>
      <c r="D626" s="24"/>
      <c r="E626" s="24"/>
      <c r="F626" s="28"/>
      <c r="G626" s="22"/>
      <c r="H626" s="22"/>
      <c r="I626" s="22">
        <f t="shared" si="17"/>
        <v>0</v>
      </c>
      <c r="J626" s="28"/>
    </row>
    <row r="627" spans="1:10" s="7" customFormat="1">
      <c r="A627" s="18">
        <f t="shared" si="18"/>
        <v>624</v>
      </c>
      <c r="B627" s="23"/>
      <c r="C627" s="29"/>
      <c r="D627" s="24"/>
      <c r="E627" s="24"/>
      <c r="F627" s="28"/>
      <c r="G627" s="22"/>
      <c r="H627" s="22"/>
      <c r="I627" s="22">
        <f t="shared" si="17"/>
        <v>0</v>
      </c>
      <c r="J627" s="28"/>
    </row>
    <row r="628" spans="1:10" s="7" customFormat="1">
      <c r="A628" s="18">
        <f t="shared" si="18"/>
        <v>625</v>
      </c>
      <c r="B628" s="23"/>
      <c r="C628" s="29"/>
      <c r="D628" s="24"/>
      <c r="E628" s="24"/>
      <c r="F628" s="28"/>
      <c r="G628" s="22"/>
      <c r="H628" s="22"/>
      <c r="I628" s="22">
        <f t="shared" si="17"/>
        <v>0</v>
      </c>
      <c r="J628" s="28"/>
    </row>
    <row r="629" spans="1:10" s="7" customFormat="1">
      <c r="A629" s="18">
        <f t="shared" si="18"/>
        <v>626</v>
      </c>
      <c r="B629" s="23"/>
      <c r="C629" s="29"/>
      <c r="D629" s="24"/>
      <c r="E629" s="24"/>
      <c r="F629" s="28"/>
      <c r="G629" s="22"/>
      <c r="H629" s="22"/>
      <c r="I629" s="22">
        <f t="shared" si="17"/>
        <v>0</v>
      </c>
      <c r="J629" s="28"/>
    </row>
    <row r="630" spans="1:10" s="7" customFormat="1">
      <c r="A630" s="18">
        <f t="shared" si="18"/>
        <v>627</v>
      </c>
      <c r="B630" s="23"/>
      <c r="C630" s="29"/>
      <c r="D630" s="24"/>
      <c r="E630" s="24"/>
      <c r="F630" s="28"/>
      <c r="G630" s="22"/>
      <c r="H630" s="22"/>
      <c r="I630" s="22">
        <f t="shared" si="17"/>
        <v>0</v>
      </c>
      <c r="J630" s="28"/>
    </row>
    <row r="631" spans="1:10" s="7" customFormat="1">
      <c r="A631" s="18">
        <f t="shared" si="18"/>
        <v>628</v>
      </c>
      <c r="B631" s="23"/>
      <c r="C631" s="29"/>
      <c r="D631" s="24"/>
      <c r="E631" s="24"/>
      <c r="F631" s="28"/>
      <c r="G631" s="22"/>
      <c r="H631" s="22"/>
      <c r="I631" s="22">
        <f t="shared" si="17"/>
        <v>0</v>
      </c>
      <c r="J631" s="28"/>
    </row>
    <row r="632" spans="1:10" s="7" customFormat="1">
      <c r="A632" s="18">
        <f t="shared" si="18"/>
        <v>629</v>
      </c>
      <c r="B632" s="23"/>
      <c r="C632" s="29"/>
      <c r="D632" s="24"/>
      <c r="E632" s="24"/>
      <c r="F632" s="28"/>
      <c r="G632" s="22"/>
      <c r="H632" s="22"/>
      <c r="I632" s="22">
        <f t="shared" si="17"/>
        <v>0</v>
      </c>
      <c r="J632" s="28"/>
    </row>
    <row r="633" spans="1:10" s="7" customFormat="1">
      <c r="A633" s="18">
        <f t="shared" si="18"/>
        <v>630</v>
      </c>
      <c r="B633" s="23"/>
      <c r="C633" s="29"/>
      <c r="D633" s="24"/>
      <c r="E633" s="24"/>
      <c r="F633" s="28"/>
      <c r="G633" s="22"/>
      <c r="H633" s="22"/>
      <c r="I633" s="22">
        <f t="shared" si="17"/>
        <v>0</v>
      </c>
      <c r="J633" s="28"/>
    </row>
    <row r="634" spans="1:10" s="7" customFormat="1">
      <c r="A634" s="18">
        <f t="shared" si="18"/>
        <v>631</v>
      </c>
      <c r="B634" s="23"/>
      <c r="C634" s="29"/>
      <c r="D634" s="24"/>
      <c r="E634" s="24"/>
      <c r="F634" s="28"/>
      <c r="G634" s="22"/>
      <c r="H634" s="22"/>
      <c r="I634" s="22">
        <f t="shared" si="17"/>
        <v>0</v>
      </c>
      <c r="J634" s="28"/>
    </row>
    <row r="635" spans="1:10" s="7" customFormat="1">
      <c r="A635" s="18">
        <f t="shared" si="18"/>
        <v>632</v>
      </c>
      <c r="B635" s="23"/>
      <c r="C635" s="29"/>
      <c r="D635" s="24"/>
      <c r="E635" s="24"/>
      <c r="F635" s="28"/>
      <c r="G635" s="22"/>
      <c r="H635" s="22"/>
      <c r="I635" s="22">
        <f t="shared" si="17"/>
        <v>0</v>
      </c>
      <c r="J635" s="28"/>
    </row>
    <row r="636" spans="1:10" s="7" customFormat="1">
      <c r="A636" s="18">
        <f t="shared" si="18"/>
        <v>633</v>
      </c>
      <c r="B636" s="23"/>
      <c r="C636" s="29"/>
      <c r="D636" s="24"/>
      <c r="E636" s="24"/>
      <c r="F636" s="28"/>
      <c r="G636" s="22"/>
      <c r="H636" s="22"/>
      <c r="I636" s="22">
        <f t="shared" si="17"/>
        <v>0</v>
      </c>
      <c r="J636" s="28"/>
    </row>
    <row r="637" spans="1:10" s="7" customFormat="1">
      <c r="A637" s="18">
        <f t="shared" si="18"/>
        <v>634</v>
      </c>
      <c r="B637" s="23"/>
      <c r="C637" s="29"/>
      <c r="D637" s="24"/>
      <c r="E637" s="24"/>
      <c r="F637" s="28"/>
      <c r="G637" s="22"/>
      <c r="H637" s="22"/>
      <c r="I637" s="22">
        <f t="shared" si="17"/>
        <v>0</v>
      </c>
      <c r="J637" s="28"/>
    </row>
    <row r="638" spans="1:10" s="7" customFormat="1">
      <c r="A638" s="18">
        <f t="shared" si="18"/>
        <v>635</v>
      </c>
      <c r="B638" s="23"/>
      <c r="C638" s="29"/>
      <c r="D638" s="24"/>
      <c r="E638" s="24"/>
      <c r="F638" s="28"/>
      <c r="G638" s="22"/>
      <c r="H638" s="22"/>
      <c r="I638" s="22">
        <f t="shared" si="17"/>
        <v>0</v>
      </c>
      <c r="J638" s="28"/>
    </row>
    <row r="639" spans="1:10" s="7" customFormat="1">
      <c r="A639" s="18">
        <f t="shared" si="18"/>
        <v>636</v>
      </c>
      <c r="B639" s="23"/>
      <c r="C639" s="29"/>
      <c r="D639" s="24"/>
      <c r="E639" s="24"/>
      <c r="F639" s="28"/>
      <c r="G639" s="22"/>
      <c r="H639" s="22"/>
      <c r="I639" s="22">
        <f t="shared" si="17"/>
        <v>0</v>
      </c>
      <c r="J639" s="28"/>
    </row>
    <row r="640" spans="1:10" s="7" customFormat="1">
      <c r="A640" s="18">
        <f t="shared" si="18"/>
        <v>637</v>
      </c>
      <c r="B640" s="23"/>
      <c r="C640" s="29"/>
      <c r="D640" s="24"/>
      <c r="E640" s="24"/>
      <c r="F640" s="28"/>
      <c r="G640" s="22"/>
      <c r="H640" s="22"/>
      <c r="I640" s="22">
        <f t="shared" si="17"/>
        <v>0</v>
      </c>
      <c r="J640" s="28"/>
    </row>
    <row r="641" spans="1:10" s="7" customFormat="1">
      <c r="A641" s="18">
        <f t="shared" si="18"/>
        <v>638</v>
      </c>
      <c r="B641" s="23"/>
      <c r="C641" s="29"/>
      <c r="D641" s="24"/>
      <c r="E641" s="24"/>
      <c r="F641" s="28"/>
      <c r="G641" s="22"/>
      <c r="H641" s="22"/>
      <c r="I641" s="22">
        <f t="shared" si="17"/>
        <v>0</v>
      </c>
      <c r="J641" s="28"/>
    </row>
    <row r="642" spans="1:10" s="7" customFormat="1">
      <c r="A642" s="18">
        <f t="shared" si="18"/>
        <v>639</v>
      </c>
      <c r="B642" s="23"/>
      <c r="C642" s="29"/>
      <c r="D642" s="24"/>
      <c r="E642" s="24"/>
      <c r="F642" s="28"/>
      <c r="G642" s="22"/>
      <c r="H642" s="22"/>
      <c r="I642" s="22">
        <f t="shared" si="17"/>
        <v>0</v>
      </c>
      <c r="J642" s="28"/>
    </row>
    <row r="643" spans="1:10" s="7" customFormat="1">
      <c r="A643" s="18">
        <f t="shared" si="18"/>
        <v>640</v>
      </c>
      <c r="B643" s="23"/>
      <c r="C643" s="29"/>
      <c r="D643" s="24"/>
      <c r="E643" s="24"/>
      <c r="F643" s="28"/>
      <c r="G643" s="22"/>
      <c r="H643" s="22"/>
      <c r="I643" s="22">
        <f t="shared" si="17"/>
        <v>0</v>
      </c>
      <c r="J643" s="28"/>
    </row>
    <row r="644" spans="1:10" s="7" customFormat="1">
      <c r="A644" s="18">
        <f t="shared" si="18"/>
        <v>641</v>
      </c>
      <c r="B644" s="23"/>
      <c r="C644" s="29"/>
      <c r="D644" s="24"/>
      <c r="E644" s="24"/>
      <c r="F644" s="28"/>
      <c r="G644" s="22"/>
      <c r="H644" s="22"/>
      <c r="I644" s="22">
        <f t="shared" si="17"/>
        <v>0</v>
      </c>
      <c r="J644" s="28"/>
    </row>
    <row r="645" spans="1:10" s="7" customFormat="1">
      <c r="A645" s="18">
        <f t="shared" si="18"/>
        <v>642</v>
      </c>
      <c r="B645" s="23"/>
      <c r="C645" s="29"/>
      <c r="D645" s="24"/>
      <c r="E645" s="24"/>
      <c r="F645" s="28"/>
      <c r="G645" s="22"/>
      <c r="H645" s="22"/>
      <c r="I645" s="22">
        <f t="shared" si="17"/>
        <v>0</v>
      </c>
      <c r="J645" s="28"/>
    </row>
    <row r="646" spans="1:10" s="7" customFormat="1">
      <c r="A646" s="18">
        <f t="shared" si="18"/>
        <v>643</v>
      </c>
      <c r="B646" s="23"/>
      <c r="C646" s="29"/>
      <c r="D646" s="24"/>
      <c r="E646" s="24"/>
      <c r="F646" s="28"/>
      <c r="G646" s="22"/>
      <c r="H646" s="22"/>
      <c r="I646" s="22">
        <f t="shared" si="17"/>
        <v>0</v>
      </c>
      <c r="J646" s="28"/>
    </row>
    <row r="647" spans="1:10" s="7" customFormat="1">
      <c r="A647" s="18">
        <f t="shared" si="18"/>
        <v>644</v>
      </c>
      <c r="B647" s="23"/>
      <c r="C647" s="29"/>
      <c r="D647" s="24"/>
      <c r="E647" s="24"/>
      <c r="F647" s="28"/>
      <c r="G647" s="22"/>
      <c r="H647" s="22"/>
      <c r="I647" s="22">
        <f t="shared" si="17"/>
        <v>0</v>
      </c>
      <c r="J647" s="28"/>
    </row>
    <row r="648" spans="1:10" s="7" customFormat="1">
      <c r="A648" s="18">
        <f t="shared" si="18"/>
        <v>645</v>
      </c>
      <c r="B648" s="23"/>
      <c r="C648" s="29"/>
      <c r="D648" s="24"/>
      <c r="E648" s="24"/>
      <c r="F648" s="28"/>
      <c r="G648" s="22"/>
      <c r="H648" s="22"/>
      <c r="I648" s="22">
        <f t="shared" si="17"/>
        <v>0</v>
      </c>
      <c r="J648" s="28"/>
    </row>
    <row r="649" spans="1:10" s="7" customFormat="1">
      <c r="A649" s="18">
        <f t="shared" si="18"/>
        <v>646</v>
      </c>
      <c r="B649" s="23"/>
      <c r="C649" s="29"/>
      <c r="D649" s="24"/>
      <c r="E649" s="24"/>
      <c r="F649" s="28"/>
      <c r="G649" s="22"/>
      <c r="H649" s="22"/>
      <c r="I649" s="22">
        <f t="shared" si="17"/>
        <v>0</v>
      </c>
      <c r="J649" s="28"/>
    </row>
    <row r="650" spans="1:10" s="7" customFormat="1">
      <c r="A650" s="18">
        <f t="shared" si="18"/>
        <v>647</v>
      </c>
      <c r="B650" s="23"/>
      <c r="C650" s="29"/>
      <c r="D650" s="24"/>
      <c r="E650" s="24"/>
      <c r="F650" s="28"/>
      <c r="G650" s="22"/>
      <c r="H650" s="22"/>
      <c r="I650" s="22">
        <f t="shared" si="17"/>
        <v>0</v>
      </c>
      <c r="J650" s="28"/>
    </row>
    <row r="651" spans="1:10" s="7" customFormat="1">
      <c r="A651" s="18">
        <f t="shared" si="18"/>
        <v>648</v>
      </c>
      <c r="B651" s="23"/>
      <c r="C651" s="29"/>
      <c r="D651" s="24"/>
      <c r="E651" s="24"/>
      <c r="F651" s="28"/>
      <c r="G651" s="22"/>
      <c r="H651" s="22"/>
      <c r="I651" s="22">
        <f t="shared" si="17"/>
        <v>0</v>
      </c>
      <c r="J651" s="28"/>
    </row>
    <row r="652" spans="1:10" s="7" customFormat="1">
      <c r="A652" s="18">
        <f t="shared" si="18"/>
        <v>649</v>
      </c>
      <c r="B652" s="23"/>
      <c r="C652" s="29"/>
      <c r="D652" s="24"/>
      <c r="E652" s="24"/>
      <c r="F652" s="28"/>
      <c r="G652" s="22"/>
      <c r="H652" s="22"/>
      <c r="I652" s="22">
        <f t="shared" si="17"/>
        <v>0</v>
      </c>
      <c r="J652" s="28"/>
    </row>
    <row r="653" spans="1:10" s="7" customFormat="1">
      <c r="A653" s="18">
        <f t="shared" si="18"/>
        <v>650</v>
      </c>
      <c r="B653" s="23"/>
      <c r="C653" s="29"/>
      <c r="D653" s="24"/>
      <c r="E653" s="24"/>
      <c r="F653" s="28"/>
      <c r="G653" s="22"/>
      <c r="H653" s="22"/>
      <c r="I653" s="22">
        <f t="shared" si="17"/>
        <v>0</v>
      </c>
      <c r="J653" s="28"/>
    </row>
    <row r="654" spans="1:10" s="7" customFormat="1">
      <c r="A654" s="18">
        <f t="shared" si="18"/>
        <v>651</v>
      </c>
      <c r="B654" s="23"/>
      <c r="C654" s="29"/>
      <c r="D654" s="24"/>
      <c r="E654" s="24"/>
      <c r="F654" s="28"/>
      <c r="G654" s="22"/>
      <c r="H654" s="22"/>
      <c r="I654" s="22">
        <f t="shared" si="17"/>
        <v>0</v>
      </c>
      <c r="J654" s="28"/>
    </row>
    <row r="655" spans="1:10" s="7" customFormat="1">
      <c r="A655" s="18">
        <f t="shared" si="18"/>
        <v>652</v>
      </c>
      <c r="B655" s="23"/>
      <c r="C655" s="29"/>
      <c r="D655" s="24"/>
      <c r="E655" s="24"/>
      <c r="F655" s="28"/>
      <c r="G655" s="22"/>
      <c r="H655" s="22"/>
      <c r="I655" s="22">
        <f t="shared" si="17"/>
        <v>0</v>
      </c>
      <c r="J655" s="28"/>
    </row>
    <row r="656" spans="1:10" s="7" customFormat="1">
      <c r="A656" s="18">
        <f t="shared" si="18"/>
        <v>653</v>
      </c>
      <c r="B656" s="23"/>
      <c r="C656" s="29"/>
      <c r="D656" s="24"/>
      <c r="E656" s="24"/>
      <c r="F656" s="28"/>
      <c r="G656" s="22"/>
      <c r="H656" s="22"/>
      <c r="I656" s="22">
        <f t="shared" si="17"/>
        <v>0</v>
      </c>
      <c r="J656" s="28"/>
    </row>
    <row r="657" spans="1:10" s="7" customFormat="1">
      <c r="A657" s="18">
        <f t="shared" si="18"/>
        <v>654</v>
      </c>
      <c r="B657" s="23"/>
      <c r="C657" s="29"/>
      <c r="D657" s="24"/>
      <c r="E657" s="24"/>
      <c r="F657" s="28"/>
      <c r="G657" s="22"/>
      <c r="H657" s="22"/>
      <c r="I657" s="22">
        <f t="shared" si="17"/>
        <v>0</v>
      </c>
      <c r="J657" s="28"/>
    </row>
    <row r="658" spans="1:10" s="7" customFormat="1">
      <c r="A658" s="18">
        <f t="shared" si="18"/>
        <v>655</v>
      </c>
      <c r="B658" s="23"/>
      <c r="C658" s="29"/>
      <c r="D658" s="24"/>
      <c r="E658" s="24"/>
      <c r="F658" s="28"/>
      <c r="G658" s="22"/>
      <c r="H658" s="22"/>
      <c r="I658" s="22">
        <f t="shared" si="17"/>
        <v>0</v>
      </c>
      <c r="J658" s="28"/>
    </row>
    <row r="659" spans="1:10" s="7" customFormat="1">
      <c r="A659" s="18">
        <f t="shared" si="18"/>
        <v>656</v>
      </c>
      <c r="B659" s="23"/>
      <c r="C659" s="29"/>
      <c r="D659" s="24"/>
      <c r="E659" s="24"/>
      <c r="F659" s="28"/>
      <c r="G659" s="22"/>
      <c r="H659" s="22"/>
      <c r="I659" s="22">
        <f t="shared" si="17"/>
        <v>0</v>
      </c>
      <c r="J659" s="28"/>
    </row>
    <row r="660" spans="1:10" s="7" customFormat="1">
      <c r="A660" s="18">
        <f t="shared" si="18"/>
        <v>657</v>
      </c>
      <c r="B660" s="23"/>
      <c r="C660" s="29"/>
      <c r="D660" s="24"/>
      <c r="E660" s="24"/>
      <c r="F660" s="28"/>
      <c r="G660" s="22"/>
      <c r="H660" s="22"/>
      <c r="I660" s="22">
        <f t="shared" si="17"/>
        <v>0</v>
      </c>
      <c r="J660" s="28"/>
    </row>
    <row r="661" spans="1:10" s="7" customFormat="1">
      <c r="A661" s="18">
        <f t="shared" si="18"/>
        <v>658</v>
      </c>
      <c r="B661" s="23"/>
      <c r="C661" s="29"/>
      <c r="D661" s="24"/>
      <c r="E661" s="24"/>
      <c r="F661" s="28"/>
      <c r="G661" s="22"/>
      <c r="H661" s="22"/>
      <c r="I661" s="22">
        <f t="shared" si="17"/>
        <v>0</v>
      </c>
      <c r="J661" s="28"/>
    </row>
    <row r="662" spans="1:10" s="7" customFormat="1">
      <c r="A662" s="18">
        <f t="shared" si="18"/>
        <v>659</v>
      </c>
      <c r="B662" s="23"/>
      <c r="C662" s="29"/>
      <c r="D662" s="24"/>
      <c r="E662" s="24"/>
      <c r="F662" s="28"/>
      <c r="G662" s="22"/>
      <c r="H662" s="22"/>
      <c r="I662" s="22">
        <f t="shared" si="17"/>
        <v>0</v>
      </c>
      <c r="J662" s="28"/>
    </row>
    <row r="663" spans="1:10" s="7" customFormat="1">
      <c r="A663" s="18">
        <f t="shared" si="18"/>
        <v>660</v>
      </c>
      <c r="B663" s="23"/>
      <c r="C663" s="29"/>
      <c r="D663" s="24"/>
      <c r="E663" s="24"/>
      <c r="F663" s="28"/>
      <c r="G663" s="22"/>
      <c r="H663" s="22"/>
      <c r="I663" s="22">
        <f t="shared" si="17"/>
        <v>0</v>
      </c>
      <c r="J663" s="28"/>
    </row>
    <row r="664" spans="1:10" s="7" customFormat="1">
      <c r="A664" s="18">
        <f t="shared" si="18"/>
        <v>661</v>
      </c>
      <c r="B664" s="23"/>
      <c r="C664" s="29"/>
      <c r="D664" s="24"/>
      <c r="E664" s="24"/>
      <c r="F664" s="28"/>
      <c r="G664" s="22"/>
      <c r="H664" s="22"/>
      <c r="I664" s="22">
        <f t="shared" si="17"/>
        <v>0</v>
      </c>
      <c r="J664" s="28"/>
    </row>
    <row r="665" spans="1:10" s="7" customFormat="1">
      <c r="A665" s="18">
        <f t="shared" si="18"/>
        <v>662</v>
      </c>
      <c r="B665" s="23"/>
      <c r="C665" s="29"/>
      <c r="D665" s="24"/>
      <c r="E665" s="24"/>
      <c r="F665" s="28"/>
      <c r="G665" s="22"/>
      <c r="H665" s="22"/>
      <c r="I665" s="22">
        <f t="shared" si="17"/>
        <v>0</v>
      </c>
      <c r="J665" s="28"/>
    </row>
    <row r="666" spans="1:10" s="7" customFormat="1">
      <c r="A666" s="18">
        <f t="shared" si="18"/>
        <v>663</v>
      </c>
      <c r="B666" s="23"/>
      <c r="C666" s="29"/>
      <c r="D666" s="24"/>
      <c r="E666" s="24"/>
      <c r="F666" s="28"/>
      <c r="G666" s="22"/>
      <c r="H666" s="22"/>
      <c r="I666" s="22">
        <f t="shared" si="17"/>
        <v>0</v>
      </c>
      <c r="J666" s="28"/>
    </row>
    <row r="667" spans="1:10" s="7" customFormat="1">
      <c r="A667" s="18">
        <f t="shared" si="18"/>
        <v>664</v>
      </c>
      <c r="B667" s="23"/>
      <c r="C667" s="29"/>
      <c r="D667" s="24"/>
      <c r="E667" s="24"/>
      <c r="F667" s="28"/>
      <c r="G667" s="22"/>
      <c r="H667" s="22"/>
      <c r="I667" s="22">
        <f t="shared" si="17"/>
        <v>0</v>
      </c>
      <c r="J667" s="28"/>
    </row>
    <row r="668" spans="1:10" s="7" customFormat="1">
      <c r="A668" s="18">
        <f t="shared" si="18"/>
        <v>665</v>
      </c>
      <c r="B668" s="23"/>
      <c r="C668" s="29"/>
      <c r="D668" s="24"/>
      <c r="E668" s="24"/>
      <c r="F668" s="28"/>
      <c r="G668" s="22"/>
      <c r="H668" s="22"/>
      <c r="I668" s="22">
        <f t="shared" si="17"/>
        <v>0</v>
      </c>
      <c r="J668" s="28"/>
    </row>
    <row r="669" spans="1:10" s="7" customFormat="1">
      <c r="A669" s="18">
        <f t="shared" si="18"/>
        <v>666</v>
      </c>
      <c r="B669" s="23"/>
      <c r="C669" s="29"/>
      <c r="D669" s="24"/>
      <c r="E669" s="24"/>
      <c r="F669" s="28"/>
      <c r="G669" s="22"/>
      <c r="H669" s="22"/>
      <c r="I669" s="22">
        <f t="shared" si="17"/>
        <v>0</v>
      </c>
      <c r="J669" s="28"/>
    </row>
    <row r="670" spans="1:10" s="7" customFormat="1">
      <c r="A670" s="18">
        <f t="shared" si="18"/>
        <v>667</v>
      </c>
      <c r="B670" s="23"/>
      <c r="C670" s="29"/>
      <c r="D670" s="24"/>
      <c r="E670" s="24"/>
      <c r="F670" s="28"/>
      <c r="G670" s="22"/>
      <c r="H670" s="22"/>
      <c r="I670" s="22">
        <f t="shared" si="17"/>
        <v>0</v>
      </c>
      <c r="J670" s="28"/>
    </row>
    <row r="671" spans="1:10" s="7" customFormat="1">
      <c r="A671" s="18">
        <f t="shared" si="18"/>
        <v>668</v>
      </c>
      <c r="B671" s="23"/>
      <c r="C671" s="29"/>
      <c r="D671" s="24"/>
      <c r="E671" s="24"/>
      <c r="F671" s="28"/>
      <c r="G671" s="22"/>
      <c r="H671" s="22"/>
      <c r="I671" s="22">
        <f t="shared" si="17"/>
        <v>0</v>
      </c>
      <c r="J671" s="28"/>
    </row>
    <row r="672" spans="1:10" s="7" customFormat="1">
      <c r="A672" s="18">
        <f t="shared" si="18"/>
        <v>669</v>
      </c>
      <c r="B672" s="23"/>
      <c r="C672" s="29"/>
      <c r="D672" s="24"/>
      <c r="E672" s="24"/>
      <c r="F672" s="28"/>
      <c r="G672" s="22"/>
      <c r="H672" s="22"/>
      <c r="I672" s="22">
        <f t="shared" si="17"/>
        <v>0</v>
      </c>
      <c r="J672" s="28"/>
    </row>
    <row r="673" spans="1:10" s="7" customFormat="1">
      <c r="A673" s="18">
        <f t="shared" si="18"/>
        <v>670</v>
      </c>
      <c r="B673" s="23"/>
      <c r="C673" s="29"/>
      <c r="D673" s="24"/>
      <c r="E673" s="24"/>
      <c r="F673" s="28"/>
      <c r="G673" s="22"/>
      <c r="H673" s="22"/>
      <c r="I673" s="22">
        <f t="shared" si="17"/>
        <v>0</v>
      </c>
      <c r="J673" s="28"/>
    </row>
    <row r="674" spans="1:10" s="7" customFormat="1">
      <c r="A674" s="18">
        <f t="shared" si="18"/>
        <v>671</v>
      </c>
      <c r="B674" s="23"/>
      <c r="C674" s="29"/>
      <c r="D674" s="24"/>
      <c r="E674" s="24"/>
      <c r="F674" s="28"/>
      <c r="G674" s="22"/>
      <c r="H674" s="22"/>
      <c r="I674" s="22">
        <f t="shared" si="17"/>
        <v>0</v>
      </c>
      <c r="J674" s="28"/>
    </row>
    <row r="675" spans="1:10" s="7" customFormat="1">
      <c r="A675" s="18">
        <f t="shared" si="18"/>
        <v>672</v>
      </c>
      <c r="B675" s="23"/>
      <c r="C675" s="29"/>
      <c r="D675" s="24"/>
      <c r="E675" s="24"/>
      <c r="F675" s="28"/>
      <c r="G675" s="22"/>
      <c r="H675" s="22"/>
      <c r="I675" s="22">
        <f t="shared" si="17"/>
        <v>0</v>
      </c>
      <c r="J675" s="28"/>
    </row>
    <row r="676" spans="1:10" s="7" customFormat="1">
      <c r="A676" s="18">
        <f t="shared" si="18"/>
        <v>673</v>
      </c>
      <c r="B676" s="23"/>
      <c r="C676" s="29"/>
      <c r="D676" s="24"/>
      <c r="E676" s="24"/>
      <c r="F676" s="28"/>
      <c r="G676" s="22"/>
      <c r="H676" s="22"/>
      <c r="I676" s="22">
        <f t="shared" si="17"/>
        <v>0</v>
      </c>
      <c r="J676" s="28"/>
    </row>
    <row r="677" spans="1:10" s="7" customFormat="1">
      <c r="A677" s="18">
        <f t="shared" si="18"/>
        <v>674</v>
      </c>
      <c r="B677" s="23"/>
      <c r="C677" s="29"/>
      <c r="D677" s="24"/>
      <c r="E677" s="24"/>
      <c r="F677" s="28"/>
      <c r="G677" s="22"/>
      <c r="H677" s="22"/>
      <c r="I677" s="22">
        <f t="shared" si="17"/>
        <v>0</v>
      </c>
      <c r="J677" s="28"/>
    </row>
    <row r="678" spans="1:10" s="7" customFormat="1">
      <c r="A678" s="18">
        <f t="shared" si="18"/>
        <v>675</v>
      </c>
      <c r="B678" s="23"/>
      <c r="C678" s="29"/>
      <c r="D678" s="24"/>
      <c r="E678" s="24"/>
      <c r="F678" s="28"/>
      <c r="G678" s="22"/>
      <c r="H678" s="22"/>
      <c r="I678" s="22">
        <f t="shared" ref="I678:I741" si="19">G678-H678</f>
        <v>0</v>
      </c>
      <c r="J678" s="28"/>
    </row>
    <row r="679" spans="1:10" s="7" customFormat="1">
      <c r="A679" s="18">
        <f t="shared" si="18"/>
        <v>676</v>
      </c>
      <c r="B679" s="23"/>
      <c r="C679" s="29"/>
      <c r="D679" s="24"/>
      <c r="E679" s="24"/>
      <c r="F679" s="28"/>
      <c r="G679" s="22"/>
      <c r="H679" s="22"/>
      <c r="I679" s="22">
        <f t="shared" si="19"/>
        <v>0</v>
      </c>
      <c r="J679" s="28"/>
    </row>
    <row r="680" spans="1:10" s="7" customFormat="1">
      <c r="A680" s="18">
        <f t="shared" ref="A680:A743" si="20">A679+1</f>
        <v>677</v>
      </c>
      <c r="B680" s="23"/>
      <c r="C680" s="29"/>
      <c r="D680" s="24"/>
      <c r="E680" s="24"/>
      <c r="F680" s="28"/>
      <c r="G680" s="22"/>
      <c r="H680" s="22"/>
      <c r="I680" s="22">
        <f t="shared" si="19"/>
        <v>0</v>
      </c>
      <c r="J680" s="28"/>
    </row>
    <row r="681" spans="1:10" s="7" customFormat="1">
      <c r="A681" s="18">
        <f t="shared" si="20"/>
        <v>678</v>
      </c>
      <c r="B681" s="23"/>
      <c r="C681" s="29"/>
      <c r="D681" s="24"/>
      <c r="E681" s="24"/>
      <c r="F681" s="28"/>
      <c r="G681" s="22"/>
      <c r="H681" s="22"/>
      <c r="I681" s="22">
        <f t="shared" si="19"/>
        <v>0</v>
      </c>
      <c r="J681" s="28"/>
    </row>
    <row r="682" spans="1:10" s="7" customFormat="1">
      <c r="A682" s="18">
        <f t="shared" si="20"/>
        <v>679</v>
      </c>
      <c r="B682" s="23"/>
      <c r="C682" s="29"/>
      <c r="D682" s="24"/>
      <c r="E682" s="24"/>
      <c r="F682" s="28"/>
      <c r="G682" s="22"/>
      <c r="H682" s="22"/>
      <c r="I682" s="22">
        <f t="shared" si="19"/>
        <v>0</v>
      </c>
      <c r="J682" s="28"/>
    </row>
    <row r="683" spans="1:10" s="7" customFormat="1">
      <c r="A683" s="18">
        <f t="shared" si="20"/>
        <v>680</v>
      </c>
      <c r="B683" s="23"/>
      <c r="C683" s="29"/>
      <c r="D683" s="24"/>
      <c r="E683" s="24"/>
      <c r="F683" s="28"/>
      <c r="G683" s="22"/>
      <c r="H683" s="22"/>
      <c r="I683" s="22">
        <f t="shared" si="19"/>
        <v>0</v>
      </c>
      <c r="J683" s="28"/>
    </row>
    <row r="684" spans="1:10" s="7" customFormat="1">
      <c r="A684" s="18">
        <f t="shared" si="20"/>
        <v>681</v>
      </c>
      <c r="B684" s="23"/>
      <c r="C684" s="29"/>
      <c r="D684" s="24"/>
      <c r="E684" s="24"/>
      <c r="F684" s="28"/>
      <c r="G684" s="22"/>
      <c r="H684" s="22"/>
      <c r="I684" s="22">
        <f t="shared" si="19"/>
        <v>0</v>
      </c>
      <c r="J684" s="28"/>
    </row>
    <row r="685" spans="1:10" s="7" customFormat="1">
      <c r="A685" s="18">
        <f t="shared" si="20"/>
        <v>682</v>
      </c>
      <c r="B685" s="23"/>
      <c r="C685" s="29"/>
      <c r="D685" s="24"/>
      <c r="E685" s="24"/>
      <c r="F685" s="28"/>
      <c r="G685" s="22"/>
      <c r="H685" s="22"/>
      <c r="I685" s="22">
        <f t="shared" si="19"/>
        <v>0</v>
      </c>
      <c r="J685" s="28"/>
    </row>
    <row r="686" spans="1:10" s="7" customFormat="1">
      <c r="A686" s="18">
        <f t="shared" si="20"/>
        <v>683</v>
      </c>
      <c r="B686" s="23"/>
      <c r="C686" s="29"/>
      <c r="D686" s="24"/>
      <c r="E686" s="24"/>
      <c r="F686" s="28"/>
      <c r="G686" s="22"/>
      <c r="H686" s="22"/>
      <c r="I686" s="22">
        <f t="shared" si="19"/>
        <v>0</v>
      </c>
      <c r="J686" s="28"/>
    </row>
    <row r="687" spans="1:10" s="7" customFormat="1">
      <c r="A687" s="18">
        <f t="shared" si="20"/>
        <v>684</v>
      </c>
      <c r="B687" s="23"/>
      <c r="C687" s="29"/>
      <c r="D687" s="24"/>
      <c r="E687" s="24"/>
      <c r="F687" s="28"/>
      <c r="G687" s="22"/>
      <c r="H687" s="22"/>
      <c r="I687" s="22">
        <f t="shared" si="19"/>
        <v>0</v>
      </c>
      <c r="J687" s="28"/>
    </row>
    <row r="688" spans="1:10" s="7" customFormat="1">
      <c r="A688" s="18">
        <f t="shared" si="20"/>
        <v>685</v>
      </c>
      <c r="B688" s="23"/>
      <c r="C688" s="29"/>
      <c r="D688" s="24"/>
      <c r="E688" s="24"/>
      <c r="F688" s="28"/>
      <c r="G688" s="22"/>
      <c r="H688" s="22"/>
      <c r="I688" s="22">
        <f t="shared" si="19"/>
        <v>0</v>
      </c>
      <c r="J688" s="28"/>
    </row>
    <row r="689" spans="1:10" s="7" customFormat="1">
      <c r="A689" s="18">
        <f t="shared" si="20"/>
        <v>686</v>
      </c>
      <c r="B689" s="23"/>
      <c r="C689" s="29"/>
      <c r="D689" s="24"/>
      <c r="E689" s="24"/>
      <c r="F689" s="28"/>
      <c r="G689" s="22"/>
      <c r="H689" s="22"/>
      <c r="I689" s="22">
        <f t="shared" si="19"/>
        <v>0</v>
      </c>
      <c r="J689" s="28"/>
    </row>
    <row r="690" spans="1:10" s="7" customFormat="1">
      <c r="A690" s="18">
        <f t="shared" si="20"/>
        <v>687</v>
      </c>
      <c r="B690" s="23"/>
      <c r="C690" s="29"/>
      <c r="D690" s="24"/>
      <c r="E690" s="24"/>
      <c r="F690" s="28"/>
      <c r="G690" s="22"/>
      <c r="H690" s="22"/>
      <c r="I690" s="22">
        <f t="shared" si="19"/>
        <v>0</v>
      </c>
      <c r="J690" s="28"/>
    </row>
    <row r="691" spans="1:10" s="7" customFormat="1">
      <c r="A691" s="18">
        <f t="shared" si="20"/>
        <v>688</v>
      </c>
      <c r="B691" s="23"/>
      <c r="C691" s="29"/>
      <c r="D691" s="24"/>
      <c r="E691" s="24"/>
      <c r="F691" s="28"/>
      <c r="G691" s="22"/>
      <c r="H691" s="22"/>
      <c r="I691" s="22">
        <f t="shared" si="19"/>
        <v>0</v>
      </c>
      <c r="J691" s="28"/>
    </row>
    <row r="692" spans="1:10" s="7" customFormat="1">
      <c r="A692" s="18">
        <f t="shared" si="20"/>
        <v>689</v>
      </c>
      <c r="B692" s="23"/>
      <c r="C692" s="29"/>
      <c r="D692" s="24"/>
      <c r="E692" s="24"/>
      <c r="F692" s="28"/>
      <c r="G692" s="22"/>
      <c r="H692" s="22"/>
      <c r="I692" s="22">
        <f t="shared" si="19"/>
        <v>0</v>
      </c>
      <c r="J692" s="28"/>
    </row>
    <row r="693" spans="1:10" s="7" customFormat="1">
      <c r="A693" s="18">
        <f t="shared" si="20"/>
        <v>690</v>
      </c>
      <c r="B693" s="23"/>
      <c r="C693" s="29"/>
      <c r="D693" s="24"/>
      <c r="E693" s="24"/>
      <c r="F693" s="28"/>
      <c r="G693" s="22"/>
      <c r="H693" s="22"/>
      <c r="I693" s="22">
        <f t="shared" si="19"/>
        <v>0</v>
      </c>
      <c r="J693" s="28"/>
    </row>
    <row r="694" spans="1:10" s="7" customFormat="1">
      <c r="A694" s="18">
        <f t="shared" si="20"/>
        <v>691</v>
      </c>
      <c r="B694" s="23"/>
      <c r="C694" s="29"/>
      <c r="D694" s="24"/>
      <c r="E694" s="24"/>
      <c r="F694" s="28"/>
      <c r="G694" s="22"/>
      <c r="H694" s="22"/>
      <c r="I694" s="22">
        <f t="shared" si="19"/>
        <v>0</v>
      </c>
      <c r="J694" s="28"/>
    </row>
    <row r="695" spans="1:10" s="7" customFormat="1">
      <c r="A695" s="18">
        <f t="shared" si="20"/>
        <v>692</v>
      </c>
      <c r="B695" s="23"/>
      <c r="C695" s="29"/>
      <c r="D695" s="24"/>
      <c r="E695" s="24"/>
      <c r="F695" s="28"/>
      <c r="G695" s="22"/>
      <c r="H695" s="22"/>
      <c r="I695" s="22">
        <f t="shared" si="19"/>
        <v>0</v>
      </c>
      <c r="J695" s="28"/>
    </row>
    <row r="696" spans="1:10" s="7" customFormat="1">
      <c r="A696" s="18">
        <f t="shared" si="20"/>
        <v>693</v>
      </c>
      <c r="B696" s="23"/>
      <c r="C696" s="29"/>
      <c r="D696" s="24"/>
      <c r="E696" s="24"/>
      <c r="F696" s="28"/>
      <c r="G696" s="22"/>
      <c r="H696" s="22"/>
      <c r="I696" s="22">
        <f t="shared" si="19"/>
        <v>0</v>
      </c>
      <c r="J696" s="28"/>
    </row>
    <row r="697" spans="1:10" s="7" customFormat="1">
      <c r="A697" s="18">
        <f t="shared" si="20"/>
        <v>694</v>
      </c>
      <c r="B697" s="23"/>
      <c r="C697" s="29"/>
      <c r="D697" s="24"/>
      <c r="E697" s="24"/>
      <c r="F697" s="28"/>
      <c r="G697" s="22"/>
      <c r="H697" s="22"/>
      <c r="I697" s="22">
        <f t="shared" si="19"/>
        <v>0</v>
      </c>
      <c r="J697" s="28"/>
    </row>
    <row r="698" spans="1:10" s="7" customFormat="1">
      <c r="A698" s="18">
        <f t="shared" si="20"/>
        <v>695</v>
      </c>
      <c r="B698" s="23"/>
      <c r="C698" s="29"/>
      <c r="D698" s="24"/>
      <c r="E698" s="24"/>
      <c r="F698" s="28"/>
      <c r="G698" s="22"/>
      <c r="H698" s="22"/>
      <c r="I698" s="22">
        <f t="shared" si="19"/>
        <v>0</v>
      </c>
      <c r="J698" s="28"/>
    </row>
    <row r="699" spans="1:10" s="7" customFormat="1">
      <c r="A699" s="18">
        <f t="shared" si="20"/>
        <v>696</v>
      </c>
      <c r="B699" s="23"/>
      <c r="C699" s="29"/>
      <c r="D699" s="24"/>
      <c r="E699" s="24"/>
      <c r="F699" s="28"/>
      <c r="G699" s="22"/>
      <c r="H699" s="22"/>
      <c r="I699" s="22">
        <f t="shared" si="19"/>
        <v>0</v>
      </c>
      <c r="J699" s="28"/>
    </row>
    <row r="700" spans="1:10" s="7" customFormat="1">
      <c r="A700" s="18">
        <f t="shared" si="20"/>
        <v>697</v>
      </c>
      <c r="B700" s="23"/>
      <c r="C700" s="29"/>
      <c r="D700" s="24"/>
      <c r="E700" s="24"/>
      <c r="F700" s="28"/>
      <c r="G700" s="22"/>
      <c r="H700" s="22"/>
      <c r="I700" s="22">
        <f t="shared" si="19"/>
        <v>0</v>
      </c>
      <c r="J700" s="28"/>
    </row>
    <row r="701" spans="1:10" s="7" customFormat="1">
      <c r="A701" s="18">
        <f t="shared" si="20"/>
        <v>698</v>
      </c>
      <c r="B701" s="23"/>
      <c r="C701" s="29"/>
      <c r="D701" s="24"/>
      <c r="E701" s="24"/>
      <c r="F701" s="28"/>
      <c r="G701" s="22"/>
      <c r="H701" s="22"/>
      <c r="I701" s="22">
        <f t="shared" si="19"/>
        <v>0</v>
      </c>
      <c r="J701" s="28"/>
    </row>
    <row r="702" spans="1:10" s="7" customFormat="1">
      <c r="A702" s="18">
        <f t="shared" si="20"/>
        <v>699</v>
      </c>
      <c r="B702" s="23"/>
      <c r="C702" s="29"/>
      <c r="D702" s="24"/>
      <c r="E702" s="24"/>
      <c r="F702" s="28"/>
      <c r="G702" s="22"/>
      <c r="H702" s="22"/>
      <c r="I702" s="22">
        <f t="shared" si="19"/>
        <v>0</v>
      </c>
      <c r="J702" s="28"/>
    </row>
    <row r="703" spans="1:10" s="7" customFormat="1">
      <c r="A703" s="18">
        <f t="shared" si="20"/>
        <v>700</v>
      </c>
      <c r="B703" s="23"/>
      <c r="C703" s="29"/>
      <c r="D703" s="24"/>
      <c r="E703" s="24"/>
      <c r="F703" s="28"/>
      <c r="G703" s="22"/>
      <c r="H703" s="22"/>
      <c r="I703" s="22">
        <f t="shared" si="19"/>
        <v>0</v>
      </c>
      <c r="J703" s="28"/>
    </row>
    <row r="704" spans="1:10" s="7" customFormat="1">
      <c r="A704" s="18">
        <f t="shared" si="20"/>
        <v>701</v>
      </c>
      <c r="B704" s="23"/>
      <c r="C704" s="29"/>
      <c r="D704" s="24"/>
      <c r="E704" s="24"/>
      <c r="F704" s="28"/>
      <c r="G704" s="22"/>
      <c r="H704" s="22"/>
      <c r="I704" s="22">
        <f t="shared" si="19"/>
        <v>0</v>
      </c>
      <c r="J704" s="28"/>
    </row>
    <row r="705" spans="1:10" s="7" customFormat="1">
      <c r="A705" s="18">
        <f t="shared" si="20"/>
        <v>702</v>
      </c>
      <c r="B705" s="23"/>
      <c r="C705" s="29"/>
      <c r="D705" s="24"/>
      <c r="E705" s="24"/>
      <c r="F705" s="28"/>
      <c r="G705" s="22"/>
      <c r="H705" s="22"/>
      <c r="I705" s="22">
        <f t="shared" si="19"/>
        <v>0</v>
      </c>
      <c r="J705" s="28"/>
    </row>
    <row r="706" spans="1:10" s="7" customFormat="1">
      <c r="A706" s="18">
        <f t="shared" si="20"/>
        <v>703</v>
      </c>
      <c r="B706" s="23"/>
      <c r="C706" s="29"/>
      <c r="D706" s="24"/>
      <c r="E706" s="24"/>
      <c r="F706" s="28"/>
      <c r="G706" s="22"/>
      <c r="H706" s="22"/>
      <c r="I706" s="22">
        <f t="shared" si="19"/>
        <v>0</v>
      </c>
      <c r="J706" s="28"/>
    </row>
    <row r="707" spans="1:10" s="7" customFormat="1">
      <c r="A707" s="18">
        <f t="shared" si="20"/>
        <v>704</v>
      </c>
      <c r="B707" s="23"/>
      <c r="C707" s="29"/>
      <c r="D707" s="24"/>
      <c r="E707" s="24"/>
      <c r="F707" s="28"/>
      <c r="G707" s="22"/>
      <c r="H707" s="22"/>
      <c r="I707" s="22">
        <f t="shared" si="19"/>
        <v>0</v>
      </c>
      <c r="J707" s="28"/>
    </row>
    <row r="708" spans="1:10" s="7" customFormat="1">
      <c r="A708" s="18">
        <f t="shared" si="20"/>
        <v>705</v>
      </c>
      <c r="B708" s="23"/>
      <c r="C708" s="29"/>
      <c r="D708" s="24"/>
      <c r="E708" s="24"/>
      <c r="F708" s="28"/>
      <c r="G708" s="22"/>
      <c r="H708" s="22"/>
      <c r="I708" s="22">
        <f t="shared" si="19"/>
        <v>0</v>
      </c>
      <c r="J708" s="28"/>
    </row>
    <row r="709" spans="1:10" s="7" customFormat="1">
      <c r="A709" s="18">
        <f t="shared" si="20"/>
        <v>706</v>
      </c>
      <c r="B709" s="23"/>
      <c r="C709" s="29"/>
      <c r="D709" s="24"/>
      <c r="E709" s="24"/>
      <c r="F709" s="28"/>
      <c r="G709" s="22"/>
      <c r="H709" s="22"/>
      <c r="I709" s="22">
        <f t="shared" si="19"/>
        <v>0</v>
      </c>
      <c r="J709" s="28"/>
    </row>
    <row r="710" spans="1:10" s="7" customFormat="1">
      <c r="A710" s="18">
        <f t="shared" si="20"/>
        <v>707</v>
      </c>
      <c r="B710" s="23"/>
      <c r="C710" s="29"/>
      <c r="D710" s="24"/>
      <c r="E710" s="24"/>
      <c r="F710" s="28"/>
      <c r="G710" s="22"/>
      <c r="H710" s="22"/>
      <c r="I710" s="22">
        <f t="shared" si="19"/>
        <v>0</v>
      </c>
      <c r="J710" s="28"/>
    </row>
    <row r="711" spans="1:10" s="7" customFormat="1">
      <c r="A711" s="18">
        <f t="shared" si="20"/>
        <v>708</v>
      </c>
      <c r="B711" s="23"/>
      <c r="C711" s="29"/>
      <c r="D711" s="24"/>
      <c r="E711" s="24"/>
      <c r="F711" s="28"/>
      <c r="G711" s="22"/>
      <c r="H711" s="22"/>
      <c r="I711" s="22">
        <f t="shared" si="19"/>
        <v>0</v>
      </c>
      <c r="J711" s="28"/>
    </row>
    <row r="712" spans="1:10" s="7" customFormat="1">
      <c r="A712" s="18">
        <f t="shared" si="20"/>
        <v>709</v>
      </c>
      <c r="B712" s="23"/>
      <c r="C712" s="29"/>
      <c r="D712" s="24"/>
      <c r="E712" s="24"/>
      <c r="F712" s="28"/>
      <c r="G712" s="22"/>
      <c r="H712" s="22"/>
      <c r="I712" s="22">
        <f t="shared" si="19"/>
        <v>0</v>
      </c>
      <c r="J712" s="28"/>
    </row>
    <row r="713" spans="1:10" s="7" customFormat="1">
      <c r="A713" s="18">
        <f t="shared" si="20"/>
        <v>710</v>
      </c>
      <c r="B713" s="23"/>
      <c r="C713" s="29"/>
      <c r="D713" s="24"/>
      <c r="E713" s="24"/>
      <c r="F713" s="28"/>
      <c r="G713" s="22"/>
      <c r="H713" s="22"/>
      <c r="I713" s="22">
        <f t="shared" si="19"/>
        <v>0</v>
      </c>
      <c r="J713" s="28"/>
    </row>
    <row r="714" spans="1:10" s="7" customFormat="1">
      <c r="A714" s="18">
        <f t="shared" si="20"/>
        <v>711</v>
      </c>
      <c r="B714" s="23"/>
      <c r="C714" s="29"/>
      <c r="D714" s="24"/>
      <c r="E714" s="24"/>
      <c r="F714" s="28"/>
      <c r="G714" s="22"/>
      <c r="H714" s="22"/>
      <c r="I714" s="22">
        <f t="shared" si="19"/>
        <v>0</v>
      </c>
      <c r="J714" s="28"/>
    </row>
    <row r="715" spans="1:10" s="7" customFormat="1">
      <c r="A715" s="18">
        <f t="shared" si="20"/>
        <v>712</v>
      </c>
      <c r="B715" s="23"/>
      <c r="C715" s="29"/>
      <c r="D715" s="24"/>
      <c r="E715" s="24"/>
      <c r="F715" s="28"/>
      <c r="G715" s="22"/>
      <c r="H715" s="22"/>
      <c r="I715" s="22">
        <f t="shared" si="19"/>
        <v>0</v>
      </c>
      <c r="J715" s="28"/>
    </row>
    <row r="716" spans="1:10" s="7" customFormat="1">
      <c r="A716" s="18">
        <f t="shared" si="20"/>
        <v>713</v>
      </c>
      <c r="B716" s="23"/>
      <c r="C716" s="29"/>
      <c r="D716" s="24"/>
      <c r="E716" s="24"/>
      <c r="F716" s="28"/>
      <c r="G716" s="22"/>
      <c r="H716" s="22"/>
      <c r="I716" s="22">
        <f t="shared" si="19"/>
        <v>0</v>
      </c>
      <c r="J716" s="28"/>
    </row>
    <row r="717" spans="1:10" s="7" customFormat="1">
      <c r="A717" s="18">
        <f t="shared" si="20"/>
        <v>714</v>
      </c>
      <c r="B717" s="23"/>
      <c r="C717" s="29"/>
      <c r="D717" s="24"/>
      <c r="E717" s="24"/>
      <c r="F717" s="28"/>
      <c r="G717" s="22"/>
      <c r="H717" s="22"/>
      <c r="I717" s="22">
        <f t="shared" si="19"/>
        <v>0</v>
      </c>
      <c r="J717" s="28"/>
    </row>
    <row r="718" spans="1:10" s="7" customFormat="1">
      <c r="A718" s="18">
        <f t="shared" si="20"/>
        <v>715</v>
      </c>
      <c r="B718" s="23"/>
      <c r="C718" s="29"/>
      <c r="D718" s="24"/>
      <c r="E718" s="24"/>
      <c r="F718" s="28"/>
      <c r="G718" s="22"/>
      <c r="H718" s="22"/>
      <c r="I718" s="22">
        <f t="shared" si="19"/>
        <v>0</v>
      </c>
      <c r="J718" s="28"/>
    </row>
    <row r="719" spans="1:10" s="7" customFormat="1">
      <c r="A719" s="18">
        <f t="shared" si="20"/>
        <v>716</v>
      </c>
      <c r="B719" s="23"/>
      <c r="C719" s="29"/>
      <c r="D719" s="24"/>
      <c r="E719" s="24"/>
      <c r="F719" s="28"/>
      <c r="G719" s="22"/>
      <c r="H719" s="22"/>
      <c r="I719" s="22">
        <f t="shared" si="19"/>
        <v>0</v>
      </c>
      <c r="J719" s="28"/>
    </row>
    <row r="720" spans="1:10" s="7" customFormat="1">
      <c r="A720" s="18">
        <f t="shared" si="20"/>
        <v>717</v>
      </c>
      <c r="B720" s="23"/>
      <c r="C720" s="29"/>
      <c r="D720" s="24"/>
      <c r="E720" s="24"/>
      <c r="F720" s="28"/>
      <c r="G720" s="22"/>
      <c r="H720" s="22"/>
      <c r="I720" s="22">
        <f t="shared" si="19"/>
        <v>0</v>
      </c>
      <c r="J720" s="28"/>
    </row>
    <row r="721" spans="1:10" s="7" customFormat="1">
      <c r="A721" s="18">
        <f t="shared" si="20"/>
        <v>718</v>
      </c>
      <c r="B721" s="23"/>
      <c r="C721" s="29"/>
      <c r="D721" s="24"/>
      <c r="E721" s="24"/>
      <c r="F721" s="28"/>
      <c r="G721" s="22"/>
      <c r="H721" s="22"/>
      <c r="I721" s="22">
        <f t="shared" si="19"/>
        <v>0</v>
      </c>
      <c r="J721" s="28"/>
    </row>
    <row r="722" spans="1:10" s="7" customFormat="1">
      <c r="A722" s="18">
        <f t="shared" si="20"/>
        <v>719</v>
      </c>
      <c r="B722" s="23"/>
      <c r="C722" s="29"/>
      <c r="D722" s="24"/>
      <c r="E722" s="24"/>
      <c r="F722" s="28"/>
      <c r="G722" s="22"/>
      <c r="H722" s="22"/>
      <c r="I722" s="22">
        <f t="shared" si="19"/>
        <v>0</v>
      </c>
      <c r="J722" s="28"/>
    </row>
    <row r="723" spans="1:10" s="7" customFormat="1">
      <c r="A723" s="18">
        <f t="shared" si="20"/>
        <v>720</v>
      </c>
      <c r="B723" s="23"/>
      <c r="C723" s="29"/>
      <c r="D723" s="24"/>
      <c r="E723" s="24"/>
      <c r="F723" s="28"/>
      <c r="G723" s="22"/>
      <c r="H723" s="22"/>
      <c r="I723" s="22">
        <f t="shared" si="19"/>
        <v>0</v>
      </c>
      <c r="J723" s="28"/>
    </row>
    <row r="724" spans="1:10" s="7" customFormat="1">
      <c r="A724" s="18">
        <f t="shared" si="20"/>
        <v>721</v>
      </c>
      <c r="B724" s="23"/>
      <c r="C724" s="29"/>
      <c r="D724" s="24"/>
      <c r="E724" s="24"/>
      <c r="F724" s="28"/>
      <c r="G724" s="22"/>
      <c r="H724" s="22"/>
      <c r="I724" s="22">
        <f t="shared" si="19"/>
        <v>0</v>
      </c>
      <c r="J724" s="28"/>
    </row>
    <row r="725" spans="1:10" s="7" customFormat="1">
      <c r="A725" s="18">
        <f t="shared" si="20"/>
        <v>722</v>
      </c>
      <c r="B725" s="23"/>
      <c r="C725" s="29"/>
      <c r="D725" s="24"/>
      <c r="E725" s="24"/>
      <c r="F725" s="28"/>
      <c r="G725" s="22"/>
      <c r="H725" s="22"/>
      <c r="I725" s="22">
        <f t="shared" si="19"/>
        <v>0</v>
      </c>
      <c r="J725" s="28"/>
    </row>
    <row r="726" spans="1:10" s="7" customFormat="1">
      <c r="A726" s="18">
        <f t="shared" si="20"/>
        <v>723</v>
      </c>
      <c r="B726" s="23"/>
      <c r="C726" s="29"/>
      <c r="D726" s="24"/>
      <c r="E726" s="24"/>
      <c r="F726" s="28"/>
      <c r="G726" s="22"/>
      <c r="H726" s="22"/>
      <c r="I726" s="22">
        <f t="shared" si="19"/>
        <v>0</v>
      </c>
      <c r="J726" s="28"/>
    </row>
    <row r="727" spans="1:10" s="7" customFormat="1">
      <c r="A727" s="18">
        <f t="shared" si="20"/>
        <v>724</v>
      </c>
      <c r="B727" s="23"/>
      <c r="C727" s="29"/>
      <c r="D727" s="24"/>
      <c r="E727" s="24"/>
      <c r="F727" s="28"/>
      <c r="G727" s="22"/>
      <c r="H727" s="22"/>
      <c r="I727" s="22">
        <f t="shared" si="19"/>
        <v>0</v>
      </c>
      <c r="J727" s="28"/>
    </row>
    <row r="728" spans="1:10" s="7" customFormat="1">
      <c r="A728" s="18">
        <f t="shared" si="20"/>
        <v>725</v>
      </c>
      <c r="B728" s="23"/>
      <c r="C728" s="29"/>
      <c r="D728" s="24"/>
      <c r="E728" s="24"/>
      <c r="F728" s="28"/>
      <c r="G728" s="22"/>
      <c r="H728" s="22"/>
      <c r="I728" s="22">
        <f t="shared" si="19"/>
        <v>0</v>
      </c>
      <c r="J728" s="28"/>
    </row>
    <row r="729" spans="1:10" s="7" customFormat="1">
      <c r="A729" s="18">
        <f t="shared" si="20"/>
        <v>726</v>
      </c>
      <c r="B729" s="23"/>
      <c r="C729" s="29"/>
      <c r="D729" s="24"/>
      <c r="E729" s="24"/>
      <c r="F729" s="28"/>
      <c r="G729" s="22"/>
      <c r="H729" s="22"/>
      <c r="I729" s="22">
        <f t="shared" si="19"/>
        <v>0</v>
      </c>
      <c r="J729" s="28"/>
    </row>
    <row r="730" spans="1:10" s="7" customFormat="1">
      <c r="A730" s="18">
        <f t="shared" si="20"/>
        <v>727</v>
      </c>
      <c r="B730" s="23"/>
      <c r="C730" s="29"/>
      <c r="D730" s="24"/>
      <c r="E730" s="24"/>
      <c r="F730" s="28"/>
      <c r="G730" s="22"/>
      <c r="H730" s="22"/>
      <c r="I730" s="22">
        <f t="shared" si="19"/>
        <v>0</v>
      </c>
      <c r="J730" s="28"/>
    </row>
    <row r="731" spans="1:10" s="7" customFormat="1">
      <c r="A731" s="18">
        <f t="shared" si="20"/>
        <v>728</v>
      </c>
      <c r="B731" s="23"/>
      <c r="C731" s="29"/>
      <c r="D731" s="24"/>
      <c r="E731" s="24"/>
      <c r="F731" s="28"/>
      <c r="G731" s="22"/>
      <c r="H731" s="22"/>
      <c r="I731" s="22">
        <f t="shared" si="19"/>
        <v>0</v>
      </c>
      <c r="J731" s="28"/>
    </row>
    <row r="732" spans="1:10" s="7" customFormat="1">
      <c r="A732" s="18">
        <f t="shared" si="20"/>
        <v>729</v>
      </c>
      <c r="B732" s="23"/>
      <c r="C732" s="29"/>
      <c r="D732" s="24"/>
      <c r="E732" s="24"/>
      <c r="F732" s="28"/>
      <c r="G732" s="22"/>
      <c r="H732" s="22"/>
      <c r="I732" s="22">
        <f t="shared" si="19"/>
        <v>0</v>
      </c>
      <c r="J732" s="28"/>
    </row>
    <row r="733" spans="1:10" s="7" customFormat="1">
      <c r="A733" s="18">
        <f t="shared" si="20"/>
        <v>730</v>
      </c>
      <c r="B733" s="23"/>
      <c r="C733" s="29"/>
      <c r="D733" s="24"/>
      <c r="E733" s="24"/>
      <c r="F733" s="28"/>
      <c r="G733" s="22"/>
      <c r="H733" s="22"/>
      <c r="I733" s="22">
        <f t="shared" si="19"/>
        <v>0</v>
      </c>
      <c r="J733" s="28"/>
    </row>
    <row r="734" spans="1:10" s="7" customFormat="1">
      <c r="A734" s="18">
        <f t="shared" si="20"/>
        <v>731</v>
      </c>
      <c r="B734" s="23"/>
      <c r="C734" s="29"/>
      <c r="D734" s="24"/>
      <c r="E734" s="24"/>
      <c r="F734" s="28"/>
      <c r="G734" s="22"/>
      <c r="H734" s="22"/>
      <c r="I734" s="22">
        <f t="shared" si="19"/>
        <v>0</v>
      </c>
      <c r="J734" s="28"/>
    </row>
    <row r="735" spans="1:10" s="7" customFormat="1">
      <c r="A735" s="18">
        <f t="shared" si="20"/>
        <v>732</v>
      </c>
      <c r="B735" s="23"/>
      <c r="C735" s="29"/>
      <c r="D735" s="24"/>
      <c r="E735" s="24"/>
      <c r="F735" s="28"/>
      <c r="G735" s="22"/>
      <c r="H735" s="22"/>
      <c r="I735" s="22">
        <f t="shared" si="19"/>
        <v>0</v>
      </c>
      <c r="J735" s="28"/>
    </row>
    <row r="736" spans="1:10" s="7" customFormat="1">
      <c r="A736" s="18">
        <f t="shared" si="20"/>
        <v>733</v>
      </c>
      <c r="B736" s="23"/>
      <c r="C736" s="29"/>
      <c r="D736" s="24"/>
      <c r="E736" s="24"/>
      <c r="F736" s="28"/>
      <c r="G736" s="22"/>
      <c r="H736" s="22"/>
      <c r="I736" s="22">
        <f t="shared" si="19"/>
        <v>0</v>
      </c>
      <c r="J736" s="28"/>
    </row>
    <row r="737" spans="1:10" s="7" customFormat="1">
      <c r="A737" s="18">
        <f t="shared" si="20"/>
        <v>734</v>
      </c>
      <c r="B737" s="23"/>
      <c r="C737" s="29"/>
      <c r="D737" s="24"/>
      <c r="E737" s="24"/>
      <c r="F737" s="28"/>
      <c r="G737" s="22"/>
      <c r="H737" s="22"/>
      <c r="I737" s="22">
        <f t="shared" si="19"/>
        <v>0</v>
      </c>
      <c r="J737" s="28"/>
    </row>
    <row r="738" spans="1:10" s="7" customFormat="1">
      <c r="A738" s="18">
        <f t="shared" si="20"/>
        <v>735</v>
      </c>
      <c r="B738" s="23"/>
      <c r="C738" s="29"/>
      <c r="D738" s="24"/>
      <c r="E738" s="24"/>
      <c r="F738" s="28"/>
      <c r="G738" s="22"/>
      <c r="H738" s="22"/>
      <c r="I738" s="22">
        <f t="shared" si="19"/>
        <v>0</v>
      </c>
      <c r="J738" s="28"/>
    </row>
    <row r="739" spans="1:10" s="7" customFormat="1">
      <c r="A739" s="18">
        <f t="shared" si="20"/>
        <v>736</v>
      </c>
      <c r="B739" s="23"/>
      <c r="C739" s="29"/>
      <c r="D739" s="24"/>
      <c r="E739" s="24"/>
      <c r="F739" s="28"/>
      <c r="G739" s="22"/>
      <c r="H739" s="22"/>
      <c r="I739" s="22">
        <f t="shared" si="19"/>
        <v>0</v>
      </c>
      <c r="J739" s="28"/>
    </row>
    <row r="740" spans="1:10" s="7" customFormat="1">
      <c r="A740" s="18">
        <f t="shared" si="20"/>
        <v>737</v>
      </c>
      <c r="B740" s="23"/>
      <c r="C740" s="29"/>
      <c r="D740" s="24"/>
      <c r="E740" s="24"/>
      <c r="F740" s="28"/>
      <c r="G740" s="22"/>
      <c r="H740" s="22"/>
      <c r="I740" s="22">
        <f t="shared" si="19"/>
        <v>0</v>
      </c>
      <c r="J740" s="28"/>
    </row>
    <row r="741" spans="1:10" s="7" customFormat="1">
      <c r="A741" s="18">
        <f t="shared" si="20"/>
        <v>738</v>
      </c>
      <c r="B741" s="23"/>
      <c r="C741" s="29"/>
      <c r="D741" s="24"/>
      <c r="E741" s="24"/>
      <c r="F741" s="28"/>
      <c r="G741" s="22"/>
      <c r="H741" s="22"/>
      <c r="I741" s="22">
        <f t="shared" si="19"/>
        <v>0</v>
      </c>
      <c r="J741" s="28"/>
    </row>
    <row r="742" spans="1:10" s="7" customFormat="1">
      <c r="A742" s="18">
        <f t="shared" si="20"/>
        <v>739</v>
      </c>
      <c r="B742" s="23"/>
      <c r="C742" s="29"/>
      <c r="D742" s="24"/>
      <c r="E742" s="24"/>
      <c r="F742" s="28"/>
      <c r="G742" s="22"/>
      <c r="H742" s="22"/>
      <c r="I742" s="22">
        <f t="shared" ref="I742:I780" si="21">G742-H742</f>
        <v>0</v>
      </c>
      <c r="J742" s="28"/>
    </row>
    <row r="743" spans="1:10" s="7" customFormat="1">
      <c r="A743" s="18">
        <f t="shared" si="20"/>
        <v>740</v>
      </c>
      <c r="B743" s="23"/>
      <c r="C743" s="29"/>
      <c r="D743" s="24"/>
      <c r="E743" s="24"/>
      <c r="F743" s="28"/>
      <c r="G743" s="22"/>
      <c r="H743" s="22"/>
      <c r="I743" s="22">
        <f t="shared" si="21"/>
        <v>0</v>
      </c>
      <c r="J743" s="28"/>
    </row>
    <row r="744" spans="1:10" s="7" customFormat="1">
      <c r="A744" s="18">
        <f t="shared" ref="A744:A786" si="22">A743+1</f>
        <v>741</v>
      </c>
      <c r="B744" s="23"/>
      <c r="C744" s="29"/>
      <c r="D744" s="24"/>
      <c r="E744" s="24"/>
      <c r="F744" s="28"/>
      <c r="G744" s="22"/>
      <c r="H744" s="22"/>
      <c r="I744" s="22">
        <f t="shared" si="21"/>
        <v>0</v>
      </c>
      <c r="J744" s="28"/>
    </row>
    <row r="745" spans="1:10" s="7" customFormat="1">
      <c r="A745" s="18">
        <f t="shared" si="22"/>
        <v>742</v>
      </c>
      <c r="B745" s="23"/>
      <c r="C745" s="29"/>
      <c r="D745" s="24"/>
      <c r="E745" s="24"/>
      <c r="F745" s="28"/>
      <c r="G745" s="22"/>
      <c r="H745" s="22"/>
      <c r="I745" s="22">
        <f t="shared" si="21"/>
        <v>0</v>
      </c>
      <c r="J745" s="28"/>
    </row>
    <row r="746" spans="1:10" s="7" customFormat="1">
      <c r="A746" s="18">
        <f t="shared" si="22"/>
        <v>743</v>
      </c>
      <c r="B746" s="23"/>
      <c r="C746" s="29"/>
      <c r="D746" s="24"/>
      <c r="E746" s="24"/>
      <c r="F746" s="28"/>
      <c r="G746" s="22"/>
      <c r="H746" s="22"/>
      <c r="I746" s="22">
        <f t="shared" si="21"/>
        <v>0</v>
      </c>
      <c r="J746" s="28"/>
    </row>
    <row r="747" spans="1:10" s="7" customFormat="1">
      <c r="A747" s="18">
        <f t="shared" si="22"/>
        <v>744</v>
      </c>
      <c r="B747" s="23"/>
      <c r="C747" s="29"/>
      <c r="D747" s="24"/>
      <c r="E747" s="24"/>
      <c r="F747" s="28"/>
      <c r="G747" s="22"/>
      <c r="H747" s="22"/>
      <c r="I747" s="22">
        <f t="shared" si="21"/>
        <v>0</v>
      </c>
      <c r="J747" s="28"/>
    </row>
    <row r="748" spans="1:10" s="7" customFormat="1">
      <c r="A748" s="18">
        <f t="shared" si="22"/>
        <v>745</v>
      </c>
      <c r="B748" s="23"/>
      <c r="C748" s="29"/>
      <c r="D748" s="24"/>
      <c r="E748" s="24"/>
      <c r="F748" s="28"/>
      <c r="G748" s="22"/>
      <c r="H748" s="22"/>
      <c r="I748" s="22">
        <f t="shared" si="21"/>
        <v>0</v>
      </c>
      <c r="J748" s="28"/>
    </row>
    <row r="749" spans="1:10">
      <c r="A749" s="18">
        <f t="shared" si="22"/>
        <v>746</v>
      </c>
      <c r="B749" s="23"/>
      <c r="C749" s="20"/>
      <c r="D749" s="24"/>
      <c r="E749" s="31"/>
      <c r="F749" s="28"/>
      <c r="G749" s="22"/>
      <c r="H749" s="22"/>
      <c r="I749" s="22">
        <f t="shared" si="21"/>
        <v>0</v>
      </c>
      <c r="J749" s="28"/>
    </row>
    <row r="750" spans="1:10">
      <c r="A750" s="18">
        <f t="shared" si="22"/>
        <v>747</v>
      </c>
      <c r="B750" s="23"/>
      <c r="C750" s="20"/>
      <c r="D750" s="21"/>
      <c r="E750" s="21"/>
      <c r="F750" s="28"/>
      <c r="G750" s="22"/>
      <c r="H750" s="22"/>
      <c r="I750" s="22">
        <f t="shared" si="21"/>
        <v>0</v>
      </c>
      <c r="J750" s="28"/>
    </row>
    <row r="751" spans="1:10">
      <c r="A751" s="18">
        <f t="shared" si="22"/>
        <v>748</v>
      </c>
      <c r="B751" s="23"/>
      <c r="C751" s="20"/>
      <c r="D751" s="21"/>
      <c r="E751" s="21"/>
      <c r="F751" s="28"/>
      <c r="G751" s="22"/>
      <c r="H751" s="22"/>
      <c r="I751" s="22">
        <f t="shared" si="21"/>
        <v>0</v>
      </c>
      <c r="J751" s="28"/>
    </row>
    <row r="752" spans="1:10">
      <c r="A752" s="18">
        <f t="shared" si="22"/>
        <v>749</v>
      </c>
      <c r="B752" s="23"/>
      <c r="C752" s="74"/>
      <c r="D752" s="21"/>
      <c r="E752" s="21"/>
      <c r="F752" s="28"/>
      <c r="G752" s="22"/>
      <c r="H752" s="22"/>
      <c r="I752" s="22">
        <f t="shared" si="21"/>
        <v>0</v>
      </c>
      <c r="J752" s="28"/>
    </row>
    <row r="753" spans="1:10">
      <c r="A753" s="18">
        <f t="shared" si="22"/>
        <v>750</v>
      </c>
      <c r="B753" s="23"/>
      <c r="C753" s="74"/>
      <c r="D753" s="21"/>
      <c r="E753" s="21"/>
      <c r="F753" s="28"/>
      <c r="G753" s="22"/>
      <c r="H753" s="22"/>
      <c r="I753" s="22">
        <f t="shared" si="21"/>
        <v>0</v>
      </c>
      <c r="J753" s="28"/>
    </row>
    <row r="754" spans="1:10">
      <c r="A754" s="18">
        <f t="shared" si="22"/>
        <v>751</v>
      </c>
      <c r="B754" s="27"/>
      <c r="C754" s="25"/>
      <c r="D754" s="24"/>
      <c r="E754" s="24"/>
      <c r="F754" s="28"/>
      <c r="G754" s="22"/>
      <c r="H754" s="22"/>
      <c r="I754" s="22">
        <f t="shared" si="21"/>
        <v>0</v>
      </c>
      <c r="J754" s="28"/>
    </row>
    <row r="755" spans="1:10">
      <c r="A755" s="18">
        <f t="shared" si="22"/>
        <v>752</v>
      </c>
      <c r="B755" s="27"/>
      <c r="C755" s="25"/>
      <c r="D755" s="24"/>
      <c r="E755" s="24"/>
      <c r="F755" s="28"/>
      <c r="G755" s="22"/>
      <c r="H755" s="22"/>
      <c r="I755" s="22">
        <f t="shared" si="21"/>
        <v>0</v>
      </c>
      <c r="J755" s="28"/>
    </row>
    <row r="756" spans="1:10">
      <c r="A756" s="18">
        <f t="shared" si="22"/>
        <v>753</v>
      </c>
      <c r="B756" s="27"/>
      <c r="C756" s="25"/>
      <c r="D756" s="24"/>
      <c r="E756" s="24"/>
      <c r="F756" s="28"/>
      <c r="G756" s="22"/>
      <c r="H756" s="22"/>
      <c r="I756" s="22">
        <f t="shared" si="21"/>
        <v>0</v>
      </c>
      <c r="J756" s="28"/>
    </row>
    <row r="757" spans="1:10">
      <c r="A757" s="18">
        <f t="shared" si="22"/>
        <v>754</v>
      </c>
      <c r="B757" s="23"/>
      <c r="C757" s="74"/>
      <c r="D757" s="21"/>
      <c r="E757" s="21"/>
      <c r="F757" s="28"/>
      <c r="G757" s="22"/>
      <c r="H757" s="22"/>
      <c r="I757" s="22">
        <f t="shared" si="21"/>
        <v>0</v>
      </c>
      <c r="J757" s="28"/>
    </row>
    <row r="758" spans="1:10">
      <c r="A758" s="18">
        <f t="shared" si="22"/>
        <v>755</v>
      </c>
      <c r="B758" s="23"/>
      <c r="C758" s="29"/>
      <c r="D758" s="24"/>
      <c r="E758" s="24"/>
      <c r="F758" s="28"/>
      <c r="G758" s="22"/>
      <c r="H758" s="22"/>
      <c r="I758" s="22">
        <f t="shared" si="21"/>
        <v>0</v>
      </c>
      <c r="J758" s="28"/>
    </row>
    <row r="759" spans="1:10">
      <c r="A759" s="18">
        <f t="shared" si="22"/>
        <v>756</v>
      </c>
      <c r="B759" s="27"/>
      <c r="C759" s="29"/>
      <c r="D759" s="24"/>
      <c r="E759" s="24"/>
      <c r="F759" s="28"/>
      <c r="G759" s="22"/>
      <c r="H759" s="22"/>
      <c r="I759" s="22">
        <f t="shared" si="21"/>
        <v>0</v>
      </c>
      <c r="J759" s="28"/>
    </row>
    <row r="760" spans="1:10">
      <c r="A760" s="18">
        <f t="shared" si="22"/>
        <v>757</v>
      </c>
      <c r="B760" s="27"/>
      <c r="C760" s="29"/>
      <c r="D760" s="24"/>
      <c r="E760" s="24"/>
      <c r="F760" s="28"/>
      <c r="G760" s="22"/>
      <c r="H760" s="22"/>
      <c r="I760" s="22">
        <f t="shared" si="21"/>
        <v>0</v>
      </c>
      <c r="J760" s="28"/>
    </row>
    <row r="761" spans="1:10">
      <c r="A761" s="18">
        <f t="shared" si="22"/>
        <v>758</v>
      </c>
      <c r="B761" s="19"/>
      <c r="C761" s="20"/>
      <c r="D761" s="21"/>
      <c r="E761" s="21"/>
      <c r="F761" s="28"/>
      <c r="G761" s="22"/>
      <c r="H761" s="22"/>
      <c r="I761" s="22">
        <f t="shared" si="21"/>
        <v>0</v>
      </c>
      <c r="J761" s="28"/>
    </row>
    <row r="762" spans="1:10" s="7" customFormat="1">
      <c r="A762" s="18">
        <f t="shared" si="22"/>
        <v>759</v>
      </c>
      <c r="B762" s="19"/>
      <c r="C762" s="20"/>
      <c r="D762" s="21"/>
      <c r="E762" s="21"/>
      <c r="F762" s="28"/>
      <c r="G762" s="22"/>
      <c r="H762" s="22"/>
      <c r="I762" s="22">
        <f t="shared" si="21"/>
        <v>0</v>
      </c>
      <c r="J762" s="28"/>
    </row>
    <row r="763" spans="1:10">
      <c r="A763" s="18">
        <f t="shared" si="22"/>
        <v>760</v>
      </c>
      <c r="B763" s="19"/>
      <c r="C763" s="20"/>
      <c r="D763" s="21"/>
      <c r="E763" s="21"/>
      <c r="F763" s="28"/>
      <c r="G763" s="22"/>
      <c r="H763" s="22"/>
      <c r="I763" s="22">
        <f t="shared" si="21"/>
        <v>0</v>
      </c>
      <c r="J763" s="28"/>
    </row>
    <row r="764" spans="1:10">
      <c r="A764" s="18">
        <f t="shared" si="22"/>
        <v>761</v>
      </c>
      <c r="B764" s="19"/>
      <c r="C764" s="20"/>
      <c r="D764" s="21"/>
      <c r="E764" s="21"/>
      <c r="F764" s="28"/>
      <c r="G764" s="22"/>
      <c r="H764" s="22"/>
      <c r="I764" s="22">
        <f t="shared" si="21"/>
        <v>0</v>
      </c>
      <c r="J764" s="28"/>
    </row>
    <row r="765" spans="1:10" s="7" customFormat="1">
      <c r="A765" s="18">
        <f t="shared" si="22"/>
        <v>762</v>
      </c>
      <c r="B765" s="19"/>
      <c r="C765" s="20"/>
      <c r="D765" s="21"/>
      <c r="E765" s="21"/>
      <c r="F765" s="28"/>
      <c r="G765" s="22"/>
      <c r="H765" s="22"/>
      <c r="I765" s="22">
        <f t="shared" si="21"/>
        <v>0</v>
      </c>
      <c r="J765" s="28"/>
    </row>
    <row r="766" spans="1:10" s="7" customFormat="1">
      <c r="A766" s="18">
        <f t="shared" si="22"/>
        <v>763</v>
      </c>
      <c r="B766" s="19"/>
      <c r="C766" s="20"/>
      <c r="D766" s="21"/>
      <c r="E766" s="21"/>
      <c r="F766" s="28"/>
      <c r="G766" s="22"/>
      <c r="H766" s="22"/>
      <c r="I766" s="22">
        <f t="shared" si="21"/>
        <v>0</v>
      </c>
      <c r="J766" s="28"/>
    </row>
    <row r="767" spans="1:10" s="7" customFormat="1">
      <c r="A767" s="18">
        <f t="shared" si="22"/>
        <v>764</v>
      </c>
      <c r="B767" s="19"/>
      <c r="C767" s="20"/>
      <c r="D767" s="21"/>
      <c r="E767" s="21"/>
      <c r="F767" s="28"/>
      <c r="G767" s="22"/>
      <c r="H767" s="22"/>
      <c r="I767" s="22">
        <f t="shared" si="21"/>
        <v>0</v>
      </c>
      <c r="J767" s="28"/>
    </row>
    <row r="768" spans="1:10">
      <c r="A768" s="18">
        <f t="shared" si="22"/>
        <v>765</v>
      </c>
      <c r="B768" s="19"/>
      <c r="C768" s="20"/>
      <c r="D768" s="21"/>
      <c r="E768" s="21"/>
      <c r="F768" s="28"/>
      <c r="G768" s="22"/>
      <c r="H768" s="22"/>
      <c r="I768" s="22">
        <f t="shared" si="21"/>
        <v>0</v>
      </c>
      <c r="J768" s="28"/>
    </row>
    <row r="769" spans="1:10">
      <c r="A769" s="18">
        <f t="shared" si="22"/>
        <v>766</v>
      </c>
      <c r="B769" s="19"/>
      <c r="C769" s="20"/>
      <c r="D769" s="21"/>
      <c r="E769" s="21"/>
      <c r="F769" s="28"/>
      <c r="G769" s="22"/>
      <c r="H769" s="22"/>
      <c r="I769" s="22">
        <f t="shared" si="21"/>
        <v>0</v>
      </c>
      <c r="J769" s="28"/>
    </row>
    <row r="770" spans="1:10" s="7" customFormat="1">
      <c r="A770" s="18">
        <f t="shared" si="22"/>
        <v>767</v>
      </c>
      <c r="B770" s="19"/>
      <c r="C770" s="20"/>
      <c r="D770" s="21"/>
      <c r="E770" s="21"/>
      <c r="F770" s="28"/>
      <c r="G770" s="22"/>
      <c r="H770" s="22"/>
      <c r="I770" s="22">
        <f t="shared" si="21"/>
        <v>0</v>
      </c>
      <c r="J770" s="28"/>
    </row>
    <row r="771" spans="1:10">
      <c r="A771" s="18">
        <f t="shared" si="22"/>
        <v>768</v>
      </c>
      <c r="B771" s="19"/>
      <c r="C771" s="20"/>
      <c r="D771" s="21"/>
      <c r="E771" s="21"/>
      <c r="F771" s="28"/>
      <c r="G771" s="22"/>
      <c r="H771" s="22"/>
      <c r="I771" s="22">
        <f t="shared" si="21"/>
        <v>0</v>
      </c>
      <c r="J771" s="28"/>
    </row>
    <row r="772" spans="1:10">
      <c r="A772" s="18">
        <f t="shared" si="22"/>
        <v>769</v>
      </c>
      <c r="B772" s="19"/>
      <c r="C772" s="74"/>
      <c r="D772" s="21"/>
      <c r="E772" s="21"/>
      <c r="F772" s="28"/>
      <c r="G772" s="22"/>
      <c r="H772" s="22"/>
      <c r="I772" s="22">
        <f t="shared" si="21"/>
        <v>0</v>
      </c>
      <c r="J772" s="28"/>
    </row>
    <row r="773" spans="1:10">
      <c r="A773" s="18">
        <f t="shared" si="22"/>
        <v>770</v>
      </c>
      <c r="B773" s="19"/>
      <c r="C773" s="20"/>
      <c r="D773" s="21"/>
      <c r="E773" s="21"/>
      <c r="F773" s="28"/>
      <c r="G773" s="22"/>
      <c r="H773" s="22"/>
      <c r="I773" s="22">
        <f t="shared" si="21"/>
        <v>0</v>
      </c>
      <c r="J773" s="28"/>
    </row>
    <row r="774" spans="1:10">
      <c r="A774" s="18">
        <f t="shared" si="22"/>
        <v>771</v>
      </c>
      <c r="B774" s="19"/>
      <c r="C774" s="20"/>
      <c r="D774" s="21"/>
      <c r="E774" s="21"/>
      <c r="F774" s="28"/>
      <c r="G774" s="22"/>
      <c r="H774" s="22"/>
      <c r="I774" s="22">
        <f t="shared" si="21"/>
        <v>0</v>
      </c>
      <c r="J774" s="28"/>
    </row>
    <row r="775" spans="1:10">
      <c r="A775" s="18">
        <f t="shared" si="22"/>
        <v>772</v>
      </c>
      <c r="B775" s="19"/>
      <c r="C775" s="20"/>
      <c r="D775" s="21"/>
      <c r="E775" s="21"/>
      <c r="F775" s="28"/>
      <c r="G775" s="22"/>
      <c r="H775" s="22"/>
      <c r="I775" s="22">
        <f t="shared" si="21"/>
        <v>0</v>
      </c>
      <c r="J775" s="28"/>
    </row>
    <row r="776" spans="1:10">
      <c r="A776" s="18">
        <f t="shared" si="22"/>
        <v>773</v>
      </c>
      <c r="B776" s="19"/>
      <c r="C776" s="20"/>
      <c r="D776" s="21"/>
      <c r="E776" s="21"/>
      <c r="F776" s="28"/>
      <c r="G776" s="22"/>
      <c r="H776" s="22"/>
      <c r="I776" s="22">
        <f t="shared" si="21"/>
        <v>0</v>
      </c>
      <c r="J776" s="28"/>
    </row>
    <row r="777" spans="1:10">
      <c r="A777" s="18">
        <f t="shared" si="22"/>
        <v>774</v>
      </c>
      <c r="B777" s="19"/>
      <c r="C777" s="20"/>
      <c r="D777" s="21"/>
      <c r="E777" s="21"/>
      <c r="F777" s="28"/>
      <c r="G777" s="22"/>
      <c r="H777" s="22"/>
      <c r="I777" s="22">
        <f t="shared" si="21"/>
        <v>0</v>
      </c>
      <c r="J777" s="28"/>
    </row>
    <row r="778" spans="1:10" s="7" customFormat="1">
      <c r="A778" s="18">
        <f t="shared" si="22"/>
        <v>775</v>
      </c>
      <c r="B778" s="19"/>
      <c r="C778" s="20"/>
      <c r="D778" s="21"/>
      <c r="E778" s="21"/>
      <c r="F778" s="28"/>
      <c r="G778" s="22"/>
      <c r="H778" s="22"/>
      <c r="I778" s="22">
        <f t="shared" si="21"/>
        <v>0</v>
      </c>
      <c r="J778" s="28"/>
    </row>
    <row r="779" spans="1:10" s="7" customFormat="1">
      <c r="A779" s="18">
        <f t="shared" si="22"/>
        <v>776</v>
      </c>
      <c r="B779" s="19"/>
      <c r="C779" s="20"/>
      <c r="D779" s="21"/>
      <c r="E779" s="21"/>
      <c r="F779" s="28"/>
      <c r="G779" s="22"/>
      <c r="H779" s="22"/>
      <c r="I779" s="22">
        <f t="shared" si="21"/>
        <v>0</v>
      </c>
      <c r="J779" s="28"/>
    </row>
    <row r="780" spans="1:10" s="7" customFormat="1">
      <c r="A780" s="18">
        <f t="shared" si="22"/>
        <v>777</v>
      </c>
      <c r="B780" s="19"/>
      <c r="C780" s="20"/>
      <c r="D780" s="21"/>
      <c r="E780" s="21"/>
      <c r="F780" s="28"/>
      <c r="G780" s="22"/>
      <c r="H780" s="22"/>
      <c r="I780" s="22">
        <f t="shared" si="21"/>
        <v>0</v>
      </c>
      <c r="J780" s="28"/>
    </row>
    <row r="781" spans="1:10" s="7" customFormat="1">
      <c r="A781" s="18">
        <f t="shared" si="22"/>
        <v>778</v>
      </c>
      <c r="B781" s="19"/>
      <c r="C781" s="20"/>
      <c r="D781" s="21"/>
      <c r="E781" s="21"/>
      <c r="F781" s="28"/>
      <c r="G781" s="22"/>
      <c r="H781" s="22"/>
      <c r="I781" s="22">
        <f t="shared" ref="I781:I786" si="23">G781-H781</f>
        <v>0</v>
      </c>
      <c r="J781" s="28"/>
    </row>
    <row r="782" spans="1:10">
      <c r="A782" s="18">
        <f t="shared" si="22"/>
        <v>779</v>
      </c>
      <c r="B782" s="19"/>
      <c r="C782" s="20"/>
      <c r="D782" s="21"/>
      <c r="E782" s="21"/>
      <c r="F782" s="28"/>
      <c r="G782" s="22"/>
      <c r="H782" s="22"/>
      <c r="I782" s="22">
        <f t="shared" si="23"/>
        <v>0</v>
      </c>
      <c r="J782" s="28"/>
    </row>
    <row r="783" spans="1:10">
      <c r="A783" s="18">
        <f t="shared" si="22"/>
        <v>780</v>
      </c>
      <c r="B783" s="19"/>
      <c r="C783" s="20"/>
      <c r="D783" s="21"/>
      <c r="E783" s="21"/>
      <c r="F783" s="28"/>
      <c r="G783" s="22"/>
      <c r="H783" s="22"/>
      <c r="I783" s="22">
        <f t="shared" si="23"/>
        <v>0</v>
      </c>
      <c r="J783" s="28"/>
    </row>
    <row r="784" spans="1:10">
      <c r="A784" s="18">
        <f t="shared" si="22"/>
        <v>781</v>
      </c>
      <c r="B784" s="19"/>
      <c r="C784" s="20"/>
      <c r="D784" s="21"/>
      <c r="E784" s="21"/>
      <c r="F784" s="28"/>
      <c r="G784" s="22"/>
      <c r="H784" s="22"/>
      <c r="I784" s="22">
        <f t="shared" si="23"/>
        <v>0</v>
      </c>
      <c r="J784" s="28"/>
    </row>
    <row r="785" spans="1:10" s="7" customFormat="1">
      <c r="A785" s="18">
        <f t="shared" si="22"/>
        <v>782</v>
      </c>
      <c r="B785" s="19"/>
      <c r="C785" s="20"/>
      <c r="D785" s="21"/>
      <c r="E785" s="21"/>
      <c r="F785" s="28"/>
      <c r="G785" s="22"/>
      <c r="H785" s="22"/>
      <c r="I785" s="22">
        <f t="shared" si="23"/>
        <v>0</v>
      </c>
      <c r="J785" s="28"/>
    </row>
    <row r="786" spans="1:10" s="9" customFormat="1">
      <c r="A786" s="18">
        <f t="shared" si="22"/>
        <v>783</v>
      </c>
      <c r="B786" s="19"/>
      <c r="C786" s="74"/>
      <c r="D786" s="21"/>
      <c r="E786" s="21"/>
      <c r="F786" s="28"/>
      <c r="G786" s="22"/>
      <c r="H786" s="22"/>
      <c r="I786" s="22">
        <f t="shared" si="23"/>
        <v>0</v>
      </c>
      <c r="J786" s="28"/>
    </row>
    <row r="787" spans="1:10">
      <c r="G787" s="2"/>
      <c r="H787" s="2"/>
      <c r="I787" s="2"/>
    </row>
    <row r="788" spans="1:10">
      <c r="G788" s="2"/>
      <c r="H788" s="2"/>
      <c r="I788" s="2"/>
    </row>
    <row r="789" spans="1:10">
      <c r="G789" s="2"/>
      <c r="H789" s="2"/>
      <c r="I789" s="2"/>
    </row>
    <row r="790" spans="1:10">
      <c r="G790" s="2"/>
      <c r="H790" s="2"/>
      <c r="I790" s="2"/>
    </row>
    <row r="791" spans="1:10">
      <c r="G791" s="2"/>
      <c r="H791" s="2"/>
      <c r="I791" s="2"/>
    </row>
    <row r="792" spans="1:10">
      <c r="G792" s="2"/>
      <c r="H792" s="2"/>
      <c r="I792" s="2"/>
    </row>
    <row r="793" spans="1:10">
      <c r="G793" s="2"/>
      <c r="H793" s="2"/>
      <c r="I793" s="2"/>
    </row>
    <row r="794" spans="1:10">
      <c r="G794" s="2"/>
      <c r="H794" s="2"/>
      <c r="I794" s="2"/>
    </row>
    <row r="795" spans="1:10">
      <c r="G795" s="2"/>
      <c r="H795" s="2"/>
      <c r="I795" s="2"/>
    </row>
    <row r="796" spans="1:10">
      <c r="G796" s="2"/>
      <c r="H796" s="2"/>
      <c r="I796" s="2"/>
    </row>
    <row r="797" spans="1:10">
      <c r="G797" s="2"/>
      <c r="H797" s="2"/>
      <c r="I797" s="2"/>
    </row>
    <row r="798" spans="1:10">
      <c r="G798" s="2"/>
      <c r="H798" s="2"/>
      <c r="I798" s="2"/>
    </row>
    <row r="799" spans="1:10">
      <c r="G799" s="2"/>
      <c r="H799" s="2"/>
      <c r="I799" s="2"/>
    </row>
    <row r="800" spans="1:10">
      <c r="G800" s="2"/>
      <c r="H800" s="2"/>
      <c r="I800" s="2"/>
    </row>
    <row r="801" spans="7:9">
      <c r="G801" s="2"/>
      <c r="H801" s="2"/>
      <c r="I801" s="2"/>
    </row>
    <row r="802" spans="7:9">
      <c r="G802" s="2"/>
      <c r="H802" s="2"/>
      <c r="I802" s="2"/>
    </row>
    <row r="803" spans="7:9">
      <c r="G803" s="2"/>
      <c r="H803" s="2"/>
      <c r="I803" s="2"/>
    </row>
    <row r="804" spans="7:9">
      <c r="G804" s="2"/>
      <c r="H804" s="2"/>
      <c r="I804" s="2"/>
    </row>
    <row r="805" spans="7:9">
      <c r="G805" s="2"/>
      <c r="H805" s="2"/>
      <c r="I805" s="2"/>
    </row>
    <row r="806" spans="7:9">
      <c r="G806" s="2"/>
      <c r="H806" s="2"/>
      <c r="I806" s="2"/>
    </row>
    <row r="807" spans="7:9">
      <c r="G807" s="2"/>
      <c r="H807" s="2"/>
      <c r="I807" s="2"/>
    </row>
    <row r="808" spans="7:9">
      <c r="G808" s="2"/>
      <c r="H808" s="2"/>
      <c r="I808" s="2"/>
    </row>
    <row r="809" spans="7:9">
      <c r="G809" s="2"/>
      <c r="H809" s="2"/>
      <c r="I809" s="2"/>
    </row>
    <row r="810" spans="7:9">
      <c r="G810" s="2"/>
      <c r="H810" s="2"/>
      <c r="I810" s="2"/>
    </row>
    <row r="811" spans="7:9">
      <c r="G811" s="2"/>
      <c r="H811" s="2"/>
      <c r="I811" s="2"/>
    </row>
    <row r="812" spans="7:9">
      <c r="G812" s="2"/>
      <c r="H812" s="2"/>
      <c r="I812" s="2"/>
    </row>
    <row r="813" spans="7:9">
      <c r="G813" s="2"/>
      <c r="H813" s="2"/>
      <c r="I813" s="2"/>
    </row>
    <row r="814" spans="7:9">
      <c r="G814" s="2"/>
      <c r="H814" s="2"/>
      <c r="I814" s="2"/>
    </row>
    <row r="815" spans="7:9">
      <c r="G815" s="2"/>
      <c r="H815" s="2"/>
      <c r="I815" s="2"/>
    </row>
    <row r="816" spans="7:9">
      <c r="G816" s="2"/>
      <c r="H816" s="2"/>
      <c r="I816" s="2"/>
    </row>
    <row r="817" spans="7:9">
      <c r="G817" s="2"/>
      <c r="H817" s="2"/>
      <c r="I817" s="2"/>
    </row>
    <row r="818" spans="7:9">
      <c r="G818" s="2"/>
      <c r="H818" s="2"/>
      <c r="I818" s="2"/>
    </row>
    <row r="819" spans="7:9">
      <c r="G819" s="2"/>
      <c r="H819" s="2"/>
      <c r="I819" s="2"/>
    </row>
    <row r="820" spans="7:9">
      <c r="G820" s="2"/>
      <c r="H820" s="2"/>
      <c r="I820" s="2"/>
    </row>
    <row r="821" spans="7:9">
      <c r="G821" s="2"/>
      <c r="H821" s="2"/>
      <c r="I821" s="2"/>
    </row>
    <row r="822" spans="7:9">
      <c r="G822" s="2"/>
      <c r="H822" s="2"/>
      <c r="I822" s="2"/>
    </row>
    <row r="823" spans="7:9">
      <c r="G823" s="2"/>
      <c r="H823" s="2"/>
      <c r="I823" s="2"/>
    </row>
    <row r="824" spans="7:9">
      <c r="G824" s="2"/>
      <c r="H824" s="2"/>
      <c r="I824" s="2"/>
    </row>
    <row r="825" spans="7:9">
      <c r="G825" s="2"/>
      <c r="H825" s="2"/>
      <c r="I825" s="2"/>
    </row>
    <row r="826" spans="7:9">
      <c r="G826" s="2"/>
      <c r="H826" s="2"/>
      <c r="I826" s="2"/>
    </row>
    <row r="827" spans="7:9">
      <c r="G827" s="2"/>
      <c r="H827" s="2"/>
      <c r="I827" s="2"/>
    </row>
    <row r="828" spans="7:9">
      <c r="G828" s="2"/>
      <c r="H828" s="2"/>
      <c r="I828" s="2"/>
    </row>
    <row r="829" spans="7:9">
      <c r="G829" s="2"/>
      <c r="H829" s="2"/>
      <c r="I829" s="2"/>
    </row>
    <row r="830" spans="7:9">
      <c r="G830" s="2"/>
      <c r="H830" s="2"/>
      <c r="I830" s="2"/>
    </row>
    <row r="831" spans="7:9">
      <c r="G831" s="2"/>
      <c r="H831" s="2"/>
      <c r="I831" s="2"/>
    </row>
    <row r="832" spans="7:9">
      <c r="G832" s="2"/>
      <c r="H832" s="2"/>
      <c r="I832" s="2"/>
    </row>
    <row r="833" spans="7:9">
      <c r="G833" s="2"/>
      <c r="H833" s="2"/>
      <c r="I833" s="2"/>
    </row>
    <row r="834" spans="7:9">
      <c r="G834" s="2"/>
      <c r="H834" s="2"/>
      <c r="I834" s="2"/>
    </row>
    <row r="835" spans="7:9">
      <c r="G835" s="2"/>
      <c r="H835" s="2"/>
      <c r="I835" s="2"/>
    </row>
    <row r="836" spans="7:9">
      <c r="G836" s="2"/>
      <c r="H836" s="2"/>
      <c r="I836" s="2"/>
    </row>
    <row r="837" spans="7:9">
      <c r="G837" s="2"/>
      <c r="H837" s="2"/>
      <c r="I837" s="2"/>
    </row>
    <row r="838" spans="7:9">
      <c r="G838" s="2"/>
      <c r="H838" s="2"/>
      <c r="I838" s="2"/>
    </row>
    <row r="839" spans="7:9">
      <c r="G839" s="2"/>
      <c r="H839" s="2"/>
      <c r="I839" s="2"/>
    </row>
    <row r="840" spans="7:9">
      <c r="G840" s="2"/>
      <c r="H840" s="2"/>
      <c r="I840" s="2"/>
    </row>
    <row r="841" spans="7:9">
      <c r="G841" s="2"/>
      <c r="H841" s="2"/>
      <c r="I841" s="2"/>
    </row>
    <row r="842" spans="7:9">
      <c r="G842" s="2"/>
      <c r="H842" s="2"/>
      <c r="I842" s="2"/>
    </row>
    <row r="843" spans="7:9">
      <c r="G843" s="2"/>
      <c r="H843" s="2"/>
      <c r="I843" s="2"/>
    </row>
    <row r="844" spans="7:9">
      <c r="G844" s="2"/>
      <c r="H844" s="2"/>
      <c r="I844" s="2"/>
    </row>
    <row r="845" spans="7:9">
      <c r="G845" s="2"/>
      <c r="H845" s="2"/>
      <c r="I845" s="2"/>
    </row>
    <row r="846" spans="7:9">
      <c r="G846" s="2"/>
      <c r="H846" s="2"/>
      <c r="I846" s="2"/>
    </row>
    <row r="847" spans="7:9">
      <c r="G847" s="2"/>
      <c r="H847" s="2"/>
      <c r="I847" s="2"/>
    </row>
    <row r="848" spans="7:9">
      <c r="G848" s="2"/>
      <c r="H848" s="2"/>
      <c r="I848" s="2"/>
    </row>
    <row r="849" spans="7:9">
      <c r="G849" s="2"/>
      <c r="H849" s="2"/>
      <c r="I849" s="2"/>
    </row>
    <row r="850" spans="7:9">
      <c r="G850" s="2"/>
      <c r="H850" s="2"/>
      <c r="I850" s="2"/>
    </row>
    <row r="851" spans="7:9">
      <c r="G851" s="2"/>
      <c r="H851" s="2"/>
      <c r="I851" s="2"/>
    </row>
    <row r="852" spans="7:9">
      <c r="G852" s="2"/>
      <c r="H852" s="2"/>
      <c r="I852" s="2"/>
    </row>
    <row r="853" spans="7:9">
      <c r="G853" s="2"/>
      <c r="H853" s="2"/>
      <c r="I853" s="2"/>
    </row>
    <row r="854" spans="7:9">
      <c r="G854" s="2"/>
      <c r="H854" s="2"/>
      <c r="I854" s="2"/>
    </row>
    <row r="855" spans="7:9">
      <c r="G855" s="2"/>
      <c r="H855" s="2"/>
      <c r="I855" s="2"/>
    </row>
    <row r="856" spans="7:9">
      <c r="G856" s="2"/>
      <c r="H856" s="2"/>
      <c r="I856" s="2"/>
    </row>
    <row r="857" spans="7:9">
      <c r="G857" s="2"/>
      <c r="H857" s="2"/>
      <c r="I857" s="2"/>
    </row>
    <row r="858" spans="7:9">
      <c r="G858" s="2"/>
      <c r="H858" s="2"/>
      <c r="I858" s="2"/>
    </row>
    <row r="859" spans="7:9">
      <c r="G859" s="2"/>
      <c r="H859" s="2"/>
      <c r="I859" s="2"/>
    </row>
    <row r="860" spans="7:9">
      <c r="G860" s="2"/>
      <c r="H860" s="2"/>
      <c r="I860" s="2"/>
    </row>
    <row r="861" spans="7:9">
      <c r="G861" s="2"/>
      <c r="H861" s="2"/>
      <c r="I861" s="2"/>
    </row>
    <row r="862" spans="7:9">
      <c r="G862" s="2"/>
      <c r="H862" s="2"/>
      <c r="I862" s="2"/>
    </row>
    <row r="863" spans="7:9">
      <c r="G863" s="2"/>
      <c r="H863" s="2"/>
      <c r="I863" s="2"/>
    </row>
    <row r="864" spans="7:9">
      <c r="G864" s="2"/>
      <c r="H864" s="2"/>
      <c r="I864" s="2"/>
    </row>
    <row r="865" spans="7:9">
      <c r="G865" s="2"/>
      <c r="H865" s="2"/>
      <c r="I865" s="2"/>
    </row>
    <row r="866" spans="7:9">
      <c r="G866" s="2"/>
      <c r="H866" s="2"/>
      <c r="I866" s="2"/>
    </row>
    <row r="867" spans="7:9">
      <c r="G867" s="2"/>
      <c r="H867" s="2"/>
      <c r="I867" s="2"/>
    </row>
    <row r="868" spans="7:9">
      <c r="G868" s="2"/>
      <c r="H868" s="2"/>
      <c r="I868" s="2"/>
    </row>
    <row r="869" spans="7:9">
      <c r="G869" s="2"/>
      <c r="H869" s="2"/>
      <c r="I869" s="2"/>
    </row>
    <row r="870" spans="7:9">
      <c r="G870" s="2"/>
      <c r="H870" s="2"/>
      <c r="I870" s="2"/>
    </row>
    <row r="871" spans="7:9">
      <c r="G871" s="2"/>
      <c r="H871" s="2"/>
      <c r="I871" s="2"/>
    </row>
    <row r="872" spans="7:9">
      <c r="G872" s="2"/>
      <c r="H872" s="2"/>
      <c r="I872" s="2"/>
    </row>
    <row r="873" spans="7:9">
      <c r="G873" s="2"/>
      <c r="H873" s="2"/>
      <c r="I873" s="2"/>
    </row>
    <row r="874" spans="7:9">
      <c r="G874" s="2"/>
      <c r="H874" s="2"/>
      <c r="I874" s="2"/>
    </row>
    <row r="875" spans="7:9">
      <c r="G875" s="2"/>
      <c r="H875" s="2"/>
      <c r="I875" s="2"/>
    </row>
    <row r="876" spans="7:9">
      <c r="G876" s="2"/>
      <c r="H876" s="2"/>
      <c r="I876" s="2"/>
    </row>
    <row r="877" spans="7:9">
      <c r="G877" s="2"/>
      <c r="H877" s="2"/>
      <c r="I877" s="2"/>
    </row>
    <row r="878" spans="7:9">
      <c r="G878" s="2"/>
      <c r="H878" s="2"/>
      <c r="I878" s="2"/>
    </row>
    <row r="879" spans="7:9">
      <c r="G879" s="2"/>
      <c r="H879" s="2"/>
      <c r="I879" s="2"/>
    </row>
    <row r="880" spans="7:9">
      <c r="G880" s="2"/>
      <c r="H880" s="2"/>
      <c r="I880" s="2"/>
    </row>
    <row r="881" spans="7:9">
      <c r="G881" s="2"/>
      <c r="H881" s="2"/>
      <c r="I881" s="2"/>
    </row>
    <row r="882" spans="7:9">
      <c r="G882" s="2"/>
      <c r="H882" s="2"/>
      <c r="I882" s="2"/>
    </row>
    <row r="883" spans="7:9">
      <c r="G883" s="2"/>
      <c r="H883" s="2"/>
      <c r="I883" s="2"/>
    </row>
    <row r="884" spans="7:9">
      <c r="G884" s="2"/>
      <c r="H884" s="2"/>
      <c r="I884" s="2"/>
    </row>
    <row r="885" spans="7:9">
      <c r="G885" s="2"/>
      <c r="H885" s="2"/>
      <c r="I885" s="2"/>
    </row>
    <row r="886" spans="7:9">
      <c r="G886" s="2"/>
      <c r="H886" s="2"/>
      <c r="I886" s="2"/>
    </row>
    <row r="887" spans="7:9">
      <c r="G887" s="2"/>
      <c r="H887" s="2"/>
      <c r="I887" s="2"/>
    </row>
    <row r="888" spans="7:9">
      <c r="G888" s="2"/>
      <c r="H888" s="2"/>
      <c r="I888" s="2"/>
    </row>
    <row r="889" spans="7:9">
      <c r="G889" s="2"/>
      <c r="H889" s="2"/>
      <c r="I889" s="2"/>
    </row>
    <row r="890" spans="7:9">
      <c r="G890" s="2"/>
      <c r="H890" s="2"/>
      <c r="I890" s="2"/>
    </row>
    <row r="891" spans="7:9">
      <c r="G891" s="2"/>
      <c r="H891" s="2"/>
      <c r="I891" s="2"/>
    </row>
    <row r="892" spans="7:9">
      <c r="G892" s="2"/>
      <c r="H892" s="2"/>
      <c r="I892" s="2"/>
    </row>
    <row r="893" spans="7:9">
      <c r="G893" s="2"/>
      <c r="H893" s="2"/>
      <c r="I893" s="2"/>
    </row>
    <row r="894" spans="7:9">
      <c r="G894" s="2"/>
      <c r="H894" s="2"/>
      <c r="I894" s="2"/>
    </row>
    <row r="895" spans="7:9">
      <c r="G895" s="2"/>
      <c r="H895" s="2"/>
      <c r="I895" s="2"/>
    </row>
    <row r="896" spans="7:9">
      <c r="G896" s="2"/>
      <c r="H896" s="2"/>
      <c r="I896" s="2"/>
    </row>
    <row r="897" spans="7:9">
      <c r="G897" s="2"/>
      <c r="H897" s="2"/>
      <c r="I897" s="2"/>
    </row>
    <row r="898" spans="7:9">
      <c r="G898" s="2"/>
      <c r="H898" s="2"/>
      <c r="I898" s="2"/>
    </row>
    <row r="899" spans="7:9">
      <c r="G899" s="2"/>
      <c r="H899" s="2"/>
      <c r="I899" s="2"/>
    </row>
    <row r="900" spans="7:9">
      <c r="G900" s="2"/>
      <c r="H900" s="2"/>
      <c r="I900" s="2"/>
    </row>
    <row r="901" spans="7:9">
      <c r="G901" s="2"/>
      <c r="H901" s="2"/>
      <c r="I901" s="2"/>
    </row>
    <row r="902" spans="7:9">
      <c r="G902" s="2"/>
      <c r="H902" s="2"/>
      <c r="I902" s="2"/>
    </row>
    <row r="903" spans="7:9">
      <c r="G903" s="2"/>
      <c r="H903" s="2"/>
      <c r="I903" s="2"/>
    </row>
    <row r="904" spans="7:9">
      <c r="G904" s="2"/>
      <c r="H904" s="2"/>
      <c r="I904" s="2"/>
    </row>
    <row r="905" spans="7:9">
      <c r="G905" s="2"/>
      <c r="H905" s="2"/>
      <c r="I905" s="2"/>
    </row>
    <row r="906" spans="7:9">
      <c r="G906" s="2"/>
      <c r="H906" s="2"/>
      <c r="I906" s="2"/>
    </row>
    <row r="907" spans="7:9">
      <c r="G907" s="2"/>
      <c r="H907" s="2"/>
      <c r="I907" s="2"/>
    </row>
    <row r="908" spans="7:9">
      <c r="G908" s="2"/>
      <c r="H908" s="2"/>
      <c r="I908" s="2"/>
    </row>
    <row r="909" spans="7:9">
      <c r="G909" s="2"/>
      <c r="H909" s="2"/>
      <c r="I909" s="2"/>
    </row>
    <row r="910" spans="7:9">
      <c r="G910" s="2"/>
      <c r="H910" s="2"/>
      <c r="I910" s="2"/>
    </row>
    <row r="911" spans="7:9">
      <c r="G911" s="2"/>
      <c r="H911" s="2"/>
      <c r="I911" s="2"/>
    </row>
    <row r="912" spans="7:9">
      <c r="G912" s="2"/>
      <c r="H912" s="2"/>
      <c r="I912" s="2"/>
    </row>
    <row r="913" spans="7:9">
      <c r="G913" s="2"/>
      <c r="H913" s="2"/>
      <c r="I913" s="2"/>
    </row>
    <row r="914" spans="7:9">
      <c r="G914" s="2"/>
      <c r="H914" s="2"/>
      <c r="I914" s="2"/>
    </row>
    <row r="915" spans="7:9">
      <c r="G915" s="2"/>
      <c r="H915" s="2"/>
      <c r="I915" s="2"/>
    </row>
    <row r="916" spans="7:9">
      <c r="G916" s="2"/>
      <c r="H916" s="2"/>
      <c r="I916" s="2"/>
    </row>
    <row r="917" spans="7:9">
      <c r="G917" s="2"/>
      <c r="H917" s="2"/>
      <c r="I917" s="2"/>
    </row>
    <row r="918" spans="7:9">
      <c r="G918" s="2"/>
      <c r="H918" s="2"/>
      <c r="I918" s="2"/>
    </row>
    <row r="919" spans="7:9">
      <c r="G919" s="2"/>
      <c r="H919" s="2"/>
      <c r="I919" s="2"/>
    </row>
    <row r="920" spans="7:9">
      <c r="G920" s="2"/>
      <c r="H920" s="2"/>
      <c r="I920" s="2"/>
    </row>
    <row r="921" spans="7:9">
      <c r="G921" s="2"/>
      <c r="H921" s="2"/>
      <c r="I921" s="2"/>
    </row>
    <row r="922" spans="7:9">
      <c r="G922" s="2"/>
      <c r="H922" s="2"/>
      <c r="I922" s="2"/>
    </row>
    <row r="923" spans="7:9">
      <c r="G923" s="2"/>
      <c r="H923" s="2"/>
      <c r="I923" s="2"/>
    </row>
    <row r="924" spans="7:9">
      <c r="G924" s="2"/>
      <c r="H924" s="2"/>
      <c r="I924" s="2"/>
    </row>
    <row r="925" spans="7:9">
      <c r="G925" s="2"/>
      <c r="H925" s="2"/>
      <c r="I925" s="2"/>
    </row>
    <row r="926" spans="7:9">
      <c r="G926" s="2"/>
      <c r="H926" s="2"/>
      <c r="I926" s="2"/>
    </row>
    <row r="927" spans="7:9">
      <c r="G927" s="2"/>
      <c r="H927" s="2"/>
      <c r="I927" s="2"/>
    </row>
    <row r="928" spans="7:9">
      <c r="G928" s="2"/>
      <c r="H928" s="2"/>
      <c r="I928" s="2"/>
    </row>
    <row r="929" spans="7:9">
      <c r="G929" s="2"/>
      <c r="H929" s="2"/>
      <c r="I929" s="2"/>
    </row>
    <row r="930" spans="7:9">
      <c r="G930" s="2"/>
      <c r="H930" s="2"/>
      <c r="I930" s="2"/>
    </row>
    <row r="931" spans="7:9">
      <c r="G931" s="2"/>
      <c r="H931" s="2"/>
      <c r="I931" s="2"/>
    </row>
    <row r="932" spans="7:9">
      <c r="G932" s="2"/>
      <c r="H932" s="2"/>
      <c r="I932" s="2"/>
    </row>
    <row r="933" spans="7:9">
      <c r="G933" s="2"/>
      <c r="H933" s="2"/>
      <c r="I933" s="2"/>
    </row>
    <row r="934" spans="7:9">
      <c r="G934" s="2"/>
      <c r="H934" s="2"/>
      <c r="I934" s="2"/>
    </row>
    <row r="935" spans="7:9">
      <c r="G935" s="2"/>
      <c r="H935" s="2"/>
      <c r="I935" s="2"/>
    </row>
    <row r="936" spans="7:9">
      <c r="G936" s="2"/>
      <c r="H936" s="2"/>
      <c r="I936" s="2"/>
    </row>
    <row r="937" spans="7:9">
      <c r="G937" s="2"/>
      <c r="H937" s="2"/>
      <c r="I937" s="2"/>
    </row>
    <row r="938" spans="7:9">
      <c r="G938" s="2"/>
      <c r="H938" s="2"/>
      <c r="I938" s="2"/>
    </row>
    <row r="939" spans="7:9">
      <c r="G939" s="2"/>
      <c r="H939" s="2"/>
      <c r="I939" s="2"/>
    </row>
    <row r="940" spans="7:9">
      <c r="G940" s="2"/>
      <c r="H940" s="2"/>
      <c r="I940" s="2"/>
    </row>
    <row r="941" spans="7:9">
      <c r="G941" s="2"/>
      <c r="H941" s="2"/>
      <c r="I941" s="2"/>
    </row>
    <row r="942" spans="7:9">
      <c r="G942" s="2"/>
      <c r="H942" s="2"/>
      <c r="I942" s="2"/>
    </row>
    <row r="943" spans="7:9">
      <c r="G943" s="2"/>
      <c r="H943" s="2"/>
      <c r="I943" s="2"/>
    </row>
    <row r="944" spans="7:9">
      <c r="G944" s="2"/>
      <c r="H944" s="2"/>
      <c r="I944" s="2"/>
    </row>
    <row r="945" spans="7:9">
      <c r="G945" s="2"/>
      <c r="H945" s="2"/>
      <c r="I945" s="2"/>
    </row>
    <row r="946" spans="7:9">
      <c r="G946" s="2"/>
      <c r="H946" s="2"/>
      <c r="I946" s="2"/>
    </row>
    <row r="947" spans="7:9">
      <c r="G947" s="2"/>
      <c r="H947" s="2"/>
      <c r="I947" s="2"/>
    </row>
    <row r="948" spans="7:9">
      <c r="G948" s="2"/>
      <c r="H948" s="2"/>
      <c r="I948" s="2"/>
    </row>
    <row r="949" spans="7:9">
      <c r="G949" s="2"/>
      <c r="H949" s="2"/>
      <c r="I949" s="2"/>
    </row>
    <row r="950" spans="7:9">
      <c r="G950" s="2"/>
      <c r="H950" s="2"/>
      <c r="I950" s="2"/>
    </row>
    <row r="951" spans="7:9">
      <c r="G951" s="2"/>
      <c r="H951" s="2"/>
      <c r="I951" s="2"/>
    </row>
    <row r="952" spans="7:9">
      <c r="G952" s="2"/>
      <c r="H952" s="2"/>
      <c r="I952" s="2"/>
    </row>
    <row r="953" spans="7:9">
      <c r="G953" s="2"/>
      <c r="H953" s="2"/>
      <c r="I953" s="2"/>
    </row>
    <row r="954" spans="7:9">
      <c r="G954" s="2"/>
      <c r="H954" s="2"/>
      <c r="I954" s="2"/>
    </row>
    <row r="955" spans="7:9">
      <c r="G955" s="2"/>
      <c r="H955" s="2"/>
      <c r="I955" s="2"/>
    </row>
    <row r="956" spans="7:9">
      <c r="G956" s="2"/>
      <c r="H956" s="2"/>
      <c r="I956" s="2"/>
    </row>
    <row r="957" spans="7:9">
      <c r="G957" s="2"/>
      <c r="H957" s="2"/>
      <c r="I957" s="2"/>
    </row>
    <row r="958" spans="7:9">
      <c r="G958" s="2"/>
      <c r="H958" s="2"/>
      <c r="I958" s="2"/>
    </row>
    <row r="959" spans="7:9">
      <c r="G959" s="2"/>
      <c r="H959" s="2"/>
      <c r="I959" s="2"/>
    </row>
    <row r="960" spans="7:9">
      <c r="G960" s="2"/>
      <c r="H960" s="2"/>
      <c r="I960" s="2"/>
    </row>
    <row r="961" spans="7:9">
      <c r="G961" s="2"/>
      <c r="H961" s="2"/>
      <c r="I961" s="2"/>
    </row>
    <row r="962" spans="7:9">
      <c r="G962" s="2"/>
      <c r="H962" s="2"/>
      <c r="I962" s="2"/>
    </row>
    <row r="963" spans="7:9">
      <c r="G963" s="2"/>
      <c r="H963" s="2"/>
      <c r="I963" s="2"/>
    </row>
    <row r="964" spans="7:9">
      <c r="G964" s="2"/>
      <c r="H964" s="2"/>
      <c r="I964" s="2"/>
    </row>
    <row r="965" spans="7:9">
      <c r="G965" s="2"/>
      <c r="H965" s="2"/>
      <c r="I965" s="2"/>
    </row>
    <row r="966" spans="7:9">
      <c r="G966" s="2"/>
      <c r="H966" s="2"/>
      <c r="I966" s="2"/>
    </row>
    <row r="967" spans="7:9">
      <c r="G967" s="2"/>
      <c r="H967" s="2"/>
      <c r="I967" s="2"/>
    </row>
    <row r="968" spans="7:9">
      <c r="G968" s="2"/>
      <c r="H968" s="2"/>
      <c r="I968" s="2"/>
    </row>
    <row r="969" spans="7:9">
      <c r="G969" s="2"/>
      <c r="H969" s="2"/>
      <c r="I969" s="2"/>
    </row>
    <row r="970" spans="7:9">
      <c r="G970" s="2"/>
      <c r="H970" s="2"/>
      <c r="I970" s="2"/>
    </row>
    <row r="971" spans="7:9">
      <c r="G971" s="2"/>
      <c r="H971" s="2"/>
      <c r="I971" s="2"/>
    </row>
    <row r="972" spans="7:9">
      <c r="G972" s="2"/>
      <c r="H972" s="2"/>
      <c r="I972" s="2"/>
    </row>
    <row r="973" spans="7:9">
      <c r="G973" s="2"/>
      <c r="H973" s="2"/>
      <c r="I973" s="2"/>
    </row>
    <row r="974" spans="7:9">
      <c r="G974" s="2"/>
      <c r="H974" s="2"/>
      <c r="I974" s="2"/>
    </row>
    <row r="975" spans="7:9">
      <c r="G975" s="2"/>
      <c r="H975" s="2"/>
      <c r="I975" s="2"/>
    </row>
    <row r="976" spans="7:9">
      <c r="G976" s="2"/>
      <c r="H976" s="2"/>
      <c r="I976" s="2"/>
    </row>
    <row r="977" spans="7:9">
      <c r="G977" s="2"/>
      <c r="H977" s="2"/>
      <c r="I977" s="2"/>
    </row>
    <row r="978" spans="7:9">
      <c r="G978" s="2"/>
      <c r="H978" s="2"/>
      <c r="I978" s="2"/>
    </row>
    <row r="979" spans="7:9">
      <c r="G979" s="2"/>
      <c r="H979" s="2"/>
      <c r="I979" s="2"/>
    </row>
    <row r="980" spans="7:9">
      <c r="G980" s="2"/>
      <c r="H980" s="2"/>
      <c r="I980" s="2"/>
    </row>
    <row r="981" spans="7:9">
      <c r="G981" s="2"/>
      <c r="H981" s="2"/>
      <c r="I981" s="2"/>
    </row>
    <row r="982" spans="7:9">
      <c r="G982" s="2"/>
      <c r="H982" s="2"/>
      <c r="I982" s="2"/>
    </row>
    <row r="983" spans="7:9">
      <c r="G983" s="2"/>
      <c r="H983" s="2"/>
      <c r="I983" s="2"/>
    </row>
    <row r="984" spans="7:9">
      <c r="G984" s="2"/>
      <c r="H984" s="2"/>
      <c r="I984" s="2"/>
    </row>
    <row r="985" spans="7:9">
      <c r="G985" s="2"/>
      <c r="H985" s="2"/>
      <c r="I985" s="2"/>
    </row>
    <row r="986" spans="7:9">
      <c r="G986" s="2"/>
      <c r="H986" s="2"/>
      <c r="I986" s="2"/>
    </row>
    <row r="987" spans="7:9">
      <c r="G987" s="2"/>
      <c r="H987" s="2"/>
      <c r="I987" s="2"/>
    </row>
    <row r="988" spans="7:9">
      <c r="G988" s="2"/>
      <c r="H988" s="2"/>
      <c r="I988" s="2"/>
    </row>
    <row r="989" spans="7:9">
      <c r="G989" s="2"/>
      <c r="H989" s="2"/>
      <c r="I989" s="2"/>
    </row>
    <row r="990" spans="7:9">
      <c r="G990" s="2"/>
      <c r="H990" s="2"/>
      <c r="I990" s="2"/>
    </row>
    <row r="991" spans="7:9">
      <c r="G991" s="2"/>
      <c r="H991" s="2"/>
      <c r="I991" s="2"/>
    </row>
    <row r="992" spans="7:9">
      <c r="G992" s="2"/>
      <c r="H992" s="2"/>
      <c r="I992" s="2"/>
    </row>
    <row r="993" spans="7:9">
      <c r="G993" s="2"/>
      <c r="H993" s="2"/>
      <c r="I993" s="2"/>
    </row>
    <row r="994" spans="7:9">
      <c r="G994" s="2"/>
      <c r="H994" s="2"/>
      <c r="I994" s="2"/>
    </row>
    <row r="995" spans="7:9">
      <c r="G995" s="2"/>
      <c r="H995" s="2"/>
      <c r="I995" s="2"/>
    </row>
    <row r="996" spans="7:9">
      <c r="G996" s="2"/>
      <c r="H996" s="2"/>
      <c r="I996" s="2"/>
    </row>
    <row r="997" spans="7:9">
      <c r="G997" s="2"/>
      <c r="H997" s="2"/>
      <c r="I997" s="2"/>
    </row>
    <row r="998" spans="7:9">
      <c r="G998" s="2"/>
      <c r="H998" s="2"/>
      <c r="I998" s="2"/>
    </row>
    <row r="999" spans="7:9">
      <c r="G999" s="2"/>
      <c r="H999" s="2"/>
      <c r="I999" s="2"/>
    </row>
    <row r="1000" spans="7:9">
      <c r="G1000" s="2"/>
      <c r="H1000" s="2"/>
      <c r="I1000" s="2"/>
    </row>
    <row r="1001" spans="7:9">
      <c r="G1001" s="2"/>
      <c r="H1001" s="2"/>
      <c r="I1001" s="2"/>
    </row>
    <row r="1002" spans="7:9">
      <c r="G1002" s="2"/>
      <c r="H1002" s="2"/>
      <c r="I1002" s="2"/>
    </row>
    <row r="1003" spans="7:9">
      <c r="G1003" s="2"/>
      <c r="H1003" s="2"/>
      <c r="I1003" s="2"/>
    </row>
    <row r="1004" spans="7:9">
      <c r="G1004" s="2"/>
      <c r="H1004" s="2"/>
      <c r="I1004" s="2"/>
    </row>
    <row r="1005" spans="7:9">
      <c r="G1005" s="2"/>
      <c r="H1005" s="2"/>
      <c r="I1005" s="2"/>
    </row>
    <row r="1006" spans="7:9">
      <c r="G1006" s="2"/>
      <c r="H1006" s="2"/>
      <c r="I1006" s="2"/>
    </row>
    <row r="1007" spans="7:9">
      <c r="G1007" s="2"/>
      <c r="H1007" s="2"/>
      <c r="I1007" s="2"/>
    </row>
    <row r="1008" spans="7:9">
      <c r="G1008" s="2"/>
      <c r="H1008" s="2"/>
      <c r="I1008" s="2"/>
    </row>
    <row r="1009" spans="7:9">
      <c r="G1009" s="2"/>
      <c r="H1009" s="2"/>
      <c r="I1009" s="2"/>
    </row>
    <row r="1010" spans="7:9">
      <c r="G1010" s="2"/>
      <c r="H1010" s="2"/>
      <c r="I1010" s="2"/>
    </row>
    <row r="1011" spans="7:9">
      <c r="G1011" s="2"/>
      <c r="H1011" s="2"/>
      <c r="I1011" s="2"/>
    </row>
    <row r="1012" spans="7:9">
      <c r="G1012" s="2"/>
      <c r="H1012" s="2"/>
      <c r="I1012" s="2"/>
    </row>
    <row r="1013" spans="7:9">
      <c r="G1013" s="2"/>
      <c r="H1013" s="2"/>
      <c r="I1013" s="2"/>
    </row>
    <row r="1014" spans="7:9">
      <c r="G1014" s="2"/>
      <c r="H1014" s="2"/>
      <c r="I1014" s="2"/>
    </row>
    <row r="1015" spans="7:9">
      <c r="G1015" s="2"/>
      <c r="H1015" s="2"/>
      <c r="I1015" s="2"/>
    </row>
    <row r="1016" spans="7:9">
      <c r="G1016" s="2"/>
      <c r="H1016" s="2"/>
      <c r="I1016" s="2"/>
    </row>
    <row r="1017" spans="7:9">
      <c r="G1017" s="2"/>
      <c r="H1017" s="2"/>
      <c r="I1017" s="2"/>
    </row>
    <row r="1018" spans="7:9">
      <c r="G1018" s="2"/>
      <c r="H1018" s="2"/>
      <c r="I1018" s="2"/>
    </row>
    <row r="1019" spans="7:9">
      <c r="G1019" s="2"/>
      <c r="H1019" s="2"/>
      <c r="I1019" s="2"/>
    </row>
    <row r="1020" spans="7:9">
      <c r="G1020" s="2"/>
      <c r="H1020" s="2"/>
      <c r="I1020" s="2"/>
    </row>
    <row r="1021" spans="7:9">
      <c r="G1021" s="2"/>
      <c r="H1021" s="2"/>
      <c r="I1021" s="2"/>
    </row>
    <row r="1022" spans="7:9">
      <c r="G1022" s="2"/>
      <c r="H1022" s="2"/>
      <c r="I1022" s="2"/>
    </row>
    <row r="1023" spans="7:9">
      <c r="G1023" s="2"/>
      <c r="H1023" s="2"/>
      <c r="I1023" s="2"/>
    </row>
    <row r="1024" spans="7:9">
      <c r="G1024" s="2"/>
      <c r="H1024" s="2"/>
      <c r="I1024" s="2"/>
    </row>
    <row r="1025" spans="7:9">
      <c r="G1025" s="2"/>
      <c r="H1025" s="2"/>
      <c r="I1025" s="2"/>
    </row>
    <row r="1026" spans="7:9">
      <c r="G1026" s="2"/>
      <c r="H1026" s="2"/>
      <c r="I1026" s="2"/>
    </row>
    <row r="1027" spans="7:9">
      <c r="G1027" s="2"/>
      <c r="H1027" s="2"/>
      <c r="I1027" s="2"/>
    </row>
    <row r="1028" spans="7:9">
      <c r="G1028" s="2"/>
      <c r="H1028" s="2"/>
      <c r="I1028" s="2"/>
    </row>
    <row r="1029" spans="7:9">
      <c r="G1029" s="2"/>
      <c r="H1029" s="2"/>
      <c r="I1029" s="2"/>
    </row>
    <row r="1030" spans="7:9">
      <c r="G1030" s="2"/>
      <c r="H1030" s="2"/>
      <c r="I1030" s="2"/>
    </row>
    <row r="1031" spans="7:9">
      <c r="G1031" s="2"/>
      <c r="H1031" s="2"/>
      <c r="I1031" s="2"/>
    </row>
    <row r="1032" spans="7:9">
      <c r="G1032" s="2"/>
      <c r="H1032" s="2"/>
      <c r="I1032" s="2"/>
    </row>
    <row r="1033" spans="7:9">
      <c r="G1033" s="2"/>
      <c r="H1033" s="2"/>
      <c r="I1033" s="2"/>
    </row>
    <row r="1034" spans="7:9">
      <c r="G1034" s="2"/>
      <c r="H1034" s="2"/>
      <c r="I1034" s="2"/>
    </row>
    <row r="1035" spans="7:9">
      <c r="G1035" s="2"/>
      <c r="H1035" s="2"/>
      <c r="I1035" s="2"/>
    </row>
    <row r="1036" spans="7:9">
      <c r="G1036" s="2"/>
      <c r="H1036" s="2"/>
      <c r="I1036" s="2"/>
    </row>
    <row r="1037" spans="7:9">
      <c r="G1037" s="2"/>
      <c r="H1037" s="2"/>
      <c r="I1037" s="2"/>
    </row>
    <row r="1038" spans="7:9">
      <c r="G1038" s="2"/>
      <c r="H1038" s="2"/>
      <c r="I1038" s="2"/>
    </row>
    <row r="1039" spans="7:9">
      <c r="G1039" s="2"/>
      <c r="H1039" s="2"/>
      <c r="I1039" s="2"/>
    </row>
    <row r="1040" spans="7:9">
      <c r="G1040" s="2"/>
      <c r="H1040" s="2"/>
      <c r="I1040" s="2"/>
    </row>
    <row r="1041" spans="7:9">
      <c r="G1041" s="2"/>
      <c r="H1041" s="2"/>
      <c r="I1041" s="2"/>
    </row>
    <row r="1042" spans="7:9">
      <c r="G1042" s="2"/>
      <c r="H1042" s="2"/>
      <c r="I1042" s="2"/>
    </row>
    <row r="1043" spans="7:9">
      <c r="G1043" s="2"/>
      <c r="H1043" s="2"/>
      <c r="I1043" s="2"/>
    </row>
    <row r="1044" spans="7:9">
      <c r="G1044" s="2"/>
      <c r="H1044" s="2"/>
      <c r="I1044" s="2"/>
    </row>
    <row r="1045" spans="7:9">
      <c r="G1045" s="2"/>
      <c r="H1045" s="2"/>
      <c r="I1045" s="2"/>
    </row>
    <row r="1046" spans="7:9">
      <c r="G1046" s="2"/>
      <c r="H1046" s="2"/>
      <c r="I1046" s="2"/>
    </row>
    <row r="1047" spans="7:9">
      <c r="G1047" s="2"/>
      <c r="H1047" s="2"/>
      <c r="I1047" s="2"/>
    </row>
    <row r="1048" spans="7:9">
      <c r="G1048" s="2"/>
      <c r="H1048" s="2"/>
      <c r="I1048" s="2"/>
    </row>
    <row r="1049" spans="7:9">
      <c r="G1049" s="2"/>
      <c r="H1049" s="2"/>
      <c r="I1049" s="2"/>
    </row>
    <row r="1050" spans="7:9">
      <c r="G1050" s="2"/>
      <c r="H1050" s="2"/>
      <c r="I1050" s="2"/>
    </row>
    <row r="1051" spans="7:9">
      <c r="G1051" s="2"/>
      <c r="H1051" s="2"/>
      <c r="I1051" s="2"/>
    </row>
    <row r="1052" spans="7:9">
      <c r="G1052" s="2"/>
      <c r="H1052" s="2"/>
      <c r="I1052" s="2"/>
    </row>
    <row r="1053" spans="7:9">
      <c r="G1053" s="2"/>
      <c r="H1053" s="2"/>
      <c r="I1053" s="2"/>
    </row>
    <row r="1054" spans="7:9">
      <c r="G1054" s="2"/>
      <c r="H1054" s="2"/>
      <c r="I1054" s="2"/>
    </row>
    <row r="1055" spans="7:9">
      <c r="G1055" s="2"/>
      <c r="H1055" s="2"/>
      <c r="I1055" s="2"/>
    </row>
    <row r="1056" spans="7:9">
      <c r="G1056" s="2"/>
      <c r="H1056" s="2"/>
      <c r="I1056" s="2"/>
    </row>
    <row r="1057" spans="7:9">
      <c r="G1057" s="2"/>
      <c r="H1057" s="2"/>
      <c r="I1057" s="2"/>
    </row>
    <row r="1058" spans="7:9">
      <c r="G1058" s="2"/>
      <c r="H1058" s="2"/>
      <c r="I1058" s="2"/>
    </row>
    <row r="1059" spans="7:9">
      <c r="G1059" s="2"/>
      <c r="H1059" s="2"/>
      <c r="I1059" s="2"/>
    </row>
    <row r="1060" spans="7:9">
      <c r="G1060" s="2"/>
      <c r="H1060" s="2"/>
      <c r="I1060" s="2"/>
    </row>
    <row r="1061" spans="7:9">
      <c r="G1061" s="2"/>
      <c r="H1061" s="2"/>
      <c r="I1061" s="2"/>
    </row>
    <row r="1062" spans="7:9">
      <c r="G1062" s="2"/>
      <c r="H1062" s="2"/>
      <c r="I1062" s="2"/>
    </row>
    <row r="1063" spans="7:9">
      <c r="G1063" s="2"/>
      <c r="H1063" s="2"/>
      <c r="I1063" s="2"/>
    </row>
    <row r="1064" spans="7:9">
      <c r="G1064" s="2"/>
      <c r="H1064" s="2"/>
      <c r="I1064" s="2"/>
    </row>
    <row r="1065" spans="7:9">
      <c r="G1065" s="2"/>
      <c r="H1065" s="2"/>
      <c r="I1065" s="2"/>
    </row>
    <row r="1066" spans="7:9">
      <c r="G1066" s="2"/>
      <c r="H1066" s="2"/>
      <c r="I1066" s="2"/>
    </row>
    <row r="1067" spans="7:9">
      <c r="G1067" s="2"/>
      <c r="H1067" s="2"/>
      <c r="I1067" s="2"/>
    </row>
    <row r="1068" spans="7:9">
      <c r="G1068" s="2"/>
      <c r="H1068" s="2"/>
      <c r="I1068" s="2"/>
    </row>
    <row r="1069" spans="7:9">
      <c r="G1069" s="2"/>
      <c r="H1069" s="2"/>
      <c r="I1069" s="2"/>
    </row>
    <row r="1070" spans="7:9">
      <c r="G1070" s="2"/>
      <c r="H1070" s="2"/>
      <c r="I1070" s="2"/>
    </row>
    <row r="1071" spans="7:9">
      <c r="G1071" s="2"/>
      <c r="H1071" s="2"/>
      <c r="I1071" s="2"/>
    </row>
    <row r="1072" spans="7:9">
      <c r="G1072" s="2"/>
      <c r="H1072" s="2"/>
      <c r="I1072" s="2"/>
    </row>
    <row r="1073" spans="7:9">
      <c r="G1073" s="2"/>
      <c r="H1073" s="2"/>
      <c r="I1073" s="2"/>
    </row>
    <row r="1074" spans="7:9">
      <c r="G1074" s="2"/>
      <c r="H1074" s="2"/>
      <c r="I1074" s="2"/>
    </row>
    <row r="1075" spans="7:9">
      <c r="G1075" s="2"/>
      <c r="H1075" s="2"/>
      <c r="I1075" s="2"/>
    </row>
    <row r="1076" spans="7:9">
      <c r="G1076" s="2"/>
      <c r="H1076" s="2"/>
      <c r="I1076" s="2"/>
    </row>
    <row r="1077" spans="7:9">
      <c r="G1077" s="2"/>
      <c r="H1077" s="2"/>
      <c r="I1077" s="2"/>
    </row>
    <row r="1078" spans="7:9">
      <c r="G1078" s="2"/>
      <c r="H1078" s="2"/>
      <c r="I1078" s="2"/>
    </row>
    <row r="1079" spans="7:9">
      <c r="G1079" s="2"/>
      <c r="H1079" s="2"/>
      <c r="I1079" s="2"/>
    </row>
    <row r="1080" spans="7:9">
      <c r="G1080" s="2"/>
      <c r="H1080" s="2"/>
      <c r="I1080" s="2"/>
    </row>
    <row r="1081" spans="7:9">
      <c r="G1081" s="2"/>
      <c r="H1081" s="2"/>
      <c r="I1081" s="2"/>
    </row>
    <row r="1082" spans="7:9">
      <c r="G1082" s="2"/>
      <c r="H1082" s="2"/>
      <c r="I1082" s="2"/>
    </row>
    <row r="1083" spans="7:9">
      <c r="G1083" s="2"/>
      <c r="H1083" s="2"/>
      <c r="I1083" s="2"/>
    </row>
    <row r="1084" spans="7:9">
      <c r="G1084" s="2"/>
      <c r="H1084" s="2"/>
      <c r="I1084" s="2"/>
    </row>
    <row r="1085" spans="7:9">
      <c r="G1085" s="2"/>
      <c r="H1085" s="2"/>
      <c r="I1085" s="2"/>
    </row>
    <row r="1086" spans="7:9">
      <c r="G1086" s="2"/>
      <c r="H1086" s="2"/>
      <c r="I1086" s="2"/>
    </row>
    <row r="1087" spans="7:9">
      <c r="G1087" s="2"/>
      <c r="H1087" s="2"/>
      <c r="I1087" s="2"/>
    </row>
    <row r="1088" spans="7:9">
      <c r="G1088" s="2"/>
      <c r="H1088" s="2"/>
      <c r="I1088" s="2"/>
    </row>
    <row r="1089" spans="7:9">
      <c r="G1089" s="2"/>
      <c r="H1089" s="2"/>
      <c r="I1089" s="2"/>
    </row>
    <row r="1090" spans="7:9">
      <c r="G1090" s="2"/>
      <c r="H1090" s="2"/>
      <c r="I1090" s="2"/>
    </row>
    <row r="1091" spans="7:9">
      <c r="G1091" s="2"/>
      <c r="H1091" s="2"/>
      <c r="I1091" s="2"/>
    </row>
    <row r="1092" spans="7:9">
      <c r="G1092" s="2"/>
      <c r="H1092" s="2"/>
      <c r="I1092" s="2"/>
    </row>
    <row r="1093" spans="7:9">
      <c r="G1093" s="2"/>
      <c r="H1093" s="2"/>
      <c r="I1093" s="2"/>
    </row>
    <row r="1094" spans="7:9">
      <c r="G1094" s="2"/>
      <c r="H1094" s="2"/>
      <c r="I1094" s="2"/>
    </row>
    <row r="1095" spans="7:9">
      <c r="G1095" s="2"/>
      <c r="H1095" s="2"/>
      <c r="I1095" s="2"/>
    </row>
    <row r="1096" spans="7:9">
      <c r="G1096" s="2"/>
      <c r="H1096" s="2"/>
      <c r="I1096" s="2"/>
    </row>
    <row r="1097" spans="7:9">
      <c r="G1097" s="2"/>
      <c r="H1097" s="2"/>
      <c r="I1097" s="2"/>
    </row>
    <row r="1098" spans="7:9">
      <c r="G1098" s="2"/>
      <c r="H1098" s="2"/>
      <c r="I1098" s="2"/>
    </row>
    <row r="1099" spans="7:9">
      <c r="G1099" s="2"/>
      <c r="H1099" s="2"/>
      <c r="I1099" s="2"/>
    </row>
    <row r="1100" spans="7:9">
      <c r="G1100" s="2"/>
      <c r="H1100" s="2"/>
      <c r="I1100" s="2"/>
    </row>
    <row r="1101" spans="7:9">
      <c r="G1101" s="2"/>
      <c r="H1101" s="2"/>
      <c r="I1101" s="2"/>
    </row>
    <row r="1102" spans="7:9">
      <c r="G1102" s="2"/>
      <c r="H1102" s="2"/>
      <c r="I1102" s="2"/>
    </row>
    <row r="1103" spans="7:9">
      <c r="G1103" s="2"/>
      <c r="H1103" s="2"/>
      <c r="I1103" s="2"/>
    </row>
    <row r="1104" spans="7:9">
      <c r="G1104" s="2"/>
      <c r="H1104" s="2"/>
      <c r="I1104" s="2"/>
    </row>
    <row r="1105" spans="7:9">
      <c r="G1105" s="2"/>
      <c r="H1105" s="2"/>
      <c r="I1105" s="2"/>
    </row>
    <row r="1106" spans="7:9">
      <c r="G1106" s="2"/>
      <c r="H1106" s="2"/>
      <c r="I1106" s="2"/>
    </row>
    <row r="1107" spans="7:9">
      <c r="G1107" s="2"/>
      <c r="H1107" s="2"/>
      <c r="I1107" s="2"/>
    </row>
    <row r="1108" spans="7:9">
      <c r="G1108" s="2"/>
      <c r="H1108" s="2"/>
      <c r="I1108" s="2"/>
    </row>
    <row r="1109" spans="7:9">
      <c r="G1109" s="2"/>
      <c r="H1109" s="2"/>
      <c r="I1109" s="2"/>
    </row>
    <row r="1110" spans="7:9">
      <c r="G1110" s="2"/>
      <c r="H1110" s="2"/>
      <c r="I1110" s="2"/>
    </row>
    <row r="1111" spans="7:9">
      <c r="G1111" s="2"/>
      <c r="H1111" s="2"/>
      <c r="I1111" s="2"/>
    </row>
    <row r="1112" spans="7:9">
      <c r="G1112" s="2"/>
      <c r="H1112" s="2"/>
      <c r="I1112" s="2"/>
    </row>
    <row r="1113" spans="7:9">
      <c r="G1113" s="2"/>
      <c r="H1113" s="2"/>
      <c r="I1113" s="2"/>
    </row>
    <row r="1114" spans="7:9">
      <c r="G1114" s="2"/>
      <c r="H1114" s="2"/>
      <c r="I1114" s="2"/>
    </row>
    <row r="1115" spans="7:9">
      <c r="G1115" s="2"/>
      <c r="H1115" s="2"/>
      <c r="I1115" s="2"/>
    </row>
    <row r="1116" spans="7:9">
      <c r="G1116" s="2"/>
      <c r="H1116" s="2"/>
      <c r="I1116" s="2"/>
    </row>
    <row r="1117" spans="7:9">
      <c r="G1117" s="2"/>
      <c r="H1117" s="2"/>
      <c r="I1117" s="2"/>
    </row>
    <row r="1118" spans="7:9">
      <c r="G1118" s="2"/>
      <c r="H1118" s="2"/>
      <c r="I1118" s="2"/>
    </row>
    <row r="1119" spans="7:9">
      <c r="G1119" s="2"/>
      <c r="H1119" s="2"/>
      <c r="I1119" s="2"/>
    </row>
    <row r="1120" spans="7:9">
      <c r="G1120" s="2"/>
      <c r="H1120" s="2"/>
      <c r="I1120" s="2"/>
    </row>
    <row r="1121" spans="7:9">
      <c r="G1121" s="2"/>
      <c r="H1121" s="2"/>
      <c r="I1121" s="2"/>
    </row>
    <row r="1122" spans="7:9">
      <c r="G1122" s="2"/>
      <c r="H1122" s="2"/>
      <c r="I1122" s="2"/>
    </row>
    <row r="1123" spans="7:9">
      <c r="G1123" s="2"/>
      <c r="H1123" s="2"/>
      <c r="I1123" s="2"/>
    </row>
    <row r="1124" spans="7:9">
      <c r="G1124" s="2"/>
      <c r="H1124" s="2"/>
      <c r="I1124" s="2"/>
    </row>
    <row r="1125" spans="7:9">
      <c r="G1125" s="2"/>
      <c r="H1125" s="2"/>
      <c r="I1125" s="2"/>
    </row>
    <row r="1126" spans="7:9">
      <c r="G1126" s="2"/>
      <c r="H1126" s="2"/>
      <c r="I1126" s="2"/>
    </row>
    <row r="1127" spans="7:9">
      <c r="G1127" s="2"/>
      <c r="H1127" s="2"/>
      <c r="I1127" s="2"/>
    </row>
    <row r="1128" spans="7:9">
      <c r="G1128" s="2"/>
      <c r="H1128" s="2"/>
      <c r="I1128" s="2"/>
    </row>
    <row r="1129" spans="7:9">
      <c r="G1129" s="2"/>
      <c r="H1129" s="2"/>
      <c r="I1129" s="2"/>
    </row>
    <row r="1130" spans="7:9">
      <c r="G1130" s="2"/>
      <c r="H1130" s="2"/>
      <c r="I1130" s="2"/>
    </row>
    <row r="1131" spans="7:9">
      <c r="G1131" s="2"/>
      <c r="H1131" s="2"/>
      <c r="I1131" s="2"/>
    </row>
    <row r="1132" spans="7:9">
      <c r="G1132" s="2"/>
      <c r="H1132" s="2"/>
      <c r="I1132" s="2"/>
    </row>
    <row r="1133" spans="7:9">
      <c r="G1133" s="2"/>
      <c r="H1133" s="2"/>
      <c r="I1133" s="2"/>
    </row>
    <row r="1134" spans="7:9">
      <c r="G1134" s="2"/>
      <c r="H1134" s="2"/>
      <c r="I1134" s="2"/>
    </row>
    <row r="1135" spans="7:9">
      <c r="G1135" s="2"/>
      <c r="H1135" s="2"/>
      <c r="I1135" s="2"/>
    </row>
    <row r="1136" spans="7:9">
      <c r="G1136" s="2"/>
      <c r="H1136" s="2"/>
      <c r="I1136" s="2"/>
    </row>
    <row r="1137" spans="7:9">
      <c r="G1137" s="2"/>
      <c r="H1137" s="2"/>
      <c r="I1137" s="2"/>
    </row>
    <row r="1138" spans="7:9">
      <c r="G1138" s="2"/>
      <c r="H1138" s="2"/>
      <c r="I1138" s="2"/>
    </row>
    <row r="1139" spans="7:9">
      <c r="G1139" s="2"/>
      <c r="H1139" s="2"/>
      <c r="I1139" s="2"/>
    </row>
    <row r="1140" spans="7:9">
      <c r="G1140" s="2"/>
      <c r="H1140" s="2"/>
      <c r="I1140" s="2"/>
    </row>
    <row r="1141" spans="7:9">
      <c r="G1141" s="2"/>
      <c r="H1141" s="2"/>
      <c r="I1141" s="2"/>
    </row>
    <row r="1142" spans="7:9">
      <c r="G1142" s="2"/>
      <c r="H1142" s="2"/>
      <c r="I1142" s="2"/>
    </row>
    <row r="1143" spans="7:9">
      <c r="G1143" s="2"/>
      <c r="H1143" s="2"/>
      <c r="I1143" s="2"/>
    </row>
    <row r="1144" spans="7:9">
      <c r="G1144" s="2"/>
      <c r="H1144" s="2"/>
      <c r="I1144" s="2"/>
    </row>
    <row r="1145" spans="7:9">
      <c r="G1145" s="2"/>
      <c r="H1145" s="2"/>
      <c r="I1145" s="2"/>
    </row>
    <row r="1146" spans="7:9">
      <c r="G1146" s="2"/>
      <c r="H1146" s="2"/>
      <c r="I1146" s="2"/>
    </row>
    <row r="1147" spans="7:9">
      <c r="G1147" s="2"/>
      <c r="H1147" s="2"/>
      <c r="I1147" s="2"/>
    </row>
    <row r="1148" spans="7:9">
      <c r="G1148" s="2"/>
      <c r="H1148" s="2"/>
      <c r="I1148" s="2"/>
    </row>
    <row r="1149" spans="7:9">
      <c r="G1149" s="2"/>
      <c r="H1149" s="2"/>
      <c r="I1149" s="2"/>
    </row>
    <row r="1150" spans="7:9">
      <c r="G1150" s="2"/>
      <c r="H1150" s="2"/>
      <c r="I1150" s="2"/>
    </row>
    <row r="1151" spans="7:9">
      <c r="G1151" s="2"/>
      <c r="H1151" s="2"/>
      <c r="I1151" s="2"/>
    </row>
    <row r="1152" spans="7:9">
      <c r="G1152" s="2"/>
      <c r="H1152" s="2"/>
      <c r="I1152" s="2"/>
    </row>
    <row r="1153" spans="7:9">
      <c r="G1153" s="2"/>
      <c r="H1153" s="2"/>
      <c r="I1153" s="2"/>
    </row>
    <row r="1154" spans="7:9">
      <c r="G1154" s="2"/>
      <c r="H1154" s="2"/>
      <c r="I1154" s="2"/>
    </row>
    <row r="1155" spans="7:9">
      <c r="G1155" s="2"/>
      <c r="H1155" s="2"/>
      <c r="I1155" s="2"/>
    </row>
    <row r="1156" spans="7:9">
      <c r="G1156" s="2"/>
      <c r="H1156" s="2"/>
      <c r="I1156" s="2"/>
    </row>
    <row r="1157" spans="7:9">
      <c r="G1157" s="2"/>
      <c r="H1157" s="2"/>
      <c r="I1157" s="2"/>
    </row>
    <row r="1158" spans="7:9">
      <c r="G1158" s="2"/>
      <c r="H1158" s="2"/>
      <c r="I1158" s="2"/>
    </row>
    <row r="1159" spans="7:9">
      <c r="G1159" s="2"/>
      <c r="H1159" s="2"/>
      <c r="I1159" s="2"/>
    </row>
    <row r="1160" spans="7:9">
      <c r="G1160" s="2"/>
      <c r="H1160" s="2"/>
      <c r="I1160" s="2"/>
    </row>
    <row r="1161" spans="7:9">
      <c r="G1161" s="2"/>
      <c r="H1161" s="2"/>
      <c r="I1161" s="2"/>
    </row>
    <row r="1162" spans="7:9">
      <c r="G1162" s="2"/>
      <c r="H1162" s="2"/>
      <c r="I1162" s="2"/>
    </row>
    <row r="1163" spans="7:9">
      <c r="G1163" s="2"/>
      <c r="H1163" s="2"/>
      <c r="I1163" s="2"/>
    </row>
    <row r="1164" spans="7:9">
      <c r="G1164" s="2"/>
      <c r="H1164" s="2"/>
      <c r="I1164" s="2"/>
    </row>
    <row r="1165" spans="7:9">
      <c r="G1165" s="2"/>
      <c r="H1165" s="2"/>
      <c r="I1165" s="2"/>
    </row>
    <row r="1166" spans="7:9">
      <c r="G1166" s="2"/>
      <c r="H1166" s="2"/>
      <c r="I1166" s="2"/>
    </row>
    <row r="1167" spans="7:9">
      <c r="G1167" s="2"/>
      <c r="H1167" s="2"/>
      <c r="I1167" s="2"/>
    </row>
    <row r="1168" spans="7:9">
      <c r="G1168" s="2"/>
      <c r="H1168" s="2"/>
      <c r="I1168" s="2"/>
    </row>
    <row r="1169" spans="7:9">
      <c r="G1169" s="2"/>
      <c r="H1169" s="2"/>
      <c r="I1169" s="2"/>
    </row>
    <row r="1170" spans="7:9">
      <c r="G1170" s="2"/>
      <c r="H1170" s="2"/>
      <c r="I1170" s="2"/>
    </row>
    <row r="1171" spans="7:9">
      <c r="G1171" s="2"/>
      <c r="H1171" s="2"/>
      <c r="I1171" s="2"/>
    </row>
    <row r="1172" spans="7:9">
      <c r="G1172" s="2"/>
      <c r="H1172" s="2"/>
      <c r="I1172" s="2"/>
    </row>
    <row r="1173" spans="7:9">
      <c r="G1173" s="2"/>
      <c r="H1173" s="2"/>
      <c r="I1173" s="2"/>
    </row>
    <row r="1174" spans="7:9">
      <c r="G1174" s="2"/>
      <c r="H1174" s="2"/>
      <c r="I1174" s="2"/>
    </row>
    <row r="1175" spans="7:9">
      <c r="G1175" s="2"/>
      <c r="H1175" s="2"/>
      <c r="I1175" s="2"/>
    </row>
    <row r="1176" spans="7:9">
      <c r="G1176" s="2"/>
      <c r="H1176" s="2"/>
      <c r="I1176" s="2"/>
    </row>
    <row r="1177" spans="7:9">
      <c r="G1177" s="2"/>
      <c r="H1177" s="2"/>
      <c r="I1177" s="2"/>
    </row>
    <row r="1178" spans="7:9">
      <c r="G1178" s="2"/>
      <c r="H1178" s="2"/>
      <c r="I1178" s="2"/>
    </row>
    <row r="1179" spans="7:9">
      <c r="G1179" s="2"/>
      <c r="H1179" s="2"/>
      <c r="I1179" s="2"/>
    </row>
    <row r="1180" spans="7:9">
      <c r="G1180" s="2"/>
      <c r="H1180" s="2"/>
      <c r="I1180" s="2"/>
    </row>
    <row r="1181" spans="7:9">
      <c r="G1181" s="2"/>
      <c r="H1181" s="2"/>
      <c r="I1181" s="2"/>
    </row>
    <row r="1182" spans="7:9">
      <c r="G1182" s="2"/>
      <c r="H1182" s="2"/>
      <c r="I1182" s="2"/>
    </row>
    <row r="1183" spans="7:9">
      <c r="G1183" s="2"/>
      <c r="H1183" s="2"/>
      <c r="I1183" s="2"/>
    </row>
    <row r="1184" spans="7:9">
      <c r="G1184" s="2"/>
      <c r="H1184" s="2"/>
      <c r="I1184" s="2"/>
    </row>
    <row r="1185" spans="7:9">
      <c r="G1185" s="2"/>
      <c r="H1185" s="2"/>
      <c r="I1185" s="2"/>
    </row>
    <row r="1186" spans="7:9">
      <c r="G1186" s="2"/>
      <c r="H1186" s="2"/>
      <c r="I1186" s="2"/>
    </row>
    <row r="1187" spans="7:9">
      <c r="G1187" s="2"/>
      <c r="H1187" s="2"/>
      <c r="I1187" s="2"/>
    </row>
    <row r="1188" spans="7:9">
      <c r="G1188" s="2"/>
      <c r="H1188" s="2"/>
      <c r="I1188" s="2"/>
    </row>
    <row r="1189" spans="7:9">
      <c r="G1189" s="2"/>
      <c r="H1189" s="2"/>
      <c r="I1189" s="2"/>
    </row>
    <row r="1190" spans="7:9">
      <c r="G1190" s="2"/>
      <c r="H1190" s="2"/>
      <c r="I1190" s="2"/>
    </row>
    <row r="1191" spans="7:9">
      <c r="G1191" s="2"/>
      <c r="H1191" s="2"/>
      <c r="I1191" s="2"/>
    </row>
    <row r="1192" spans="7:9">
      <c r="G1192" s="2"/>
      <c r="H1192" s="2"/>
      <c r="I1192" s="2"/>
    </row>
    <row r="1193" spans="7:9">
      <c r="G1193" s="2"/>
      <c r="H1193" s="2"/>
      <c r="I1193" s="2"/>
    </row>
    <row r="1194" spans="7:9">
      <c r="G1194" s="2"/>
      <c r="H1194" s="2"/>
      <c r="I1194" s="2"/>
    </row>
    <row r="1195" spans="7:9">
      <c r="G1195" s="2"/>
      <c r="H1195" s="2"/>
      <c r="I1195" s="2"/>
    </row>
    <row r="1196" spans="7:9">
      <c r="G1196" s="2"/>
      <c r="H1196" s="2"/>
      <c r="I1196" s="2"/>
    </row>
    <row r="1197" spans="7:9">
      <c r="G1197" s="2"/>
      <c r="H1197" s="2"/>
      <c r="I1197" s="2"/>
    </row>
    <row r="1198" spans="7:9">
      <c r="G1198" s="2"/>
      <c r="H1198" s="2"/>
      <c r="I1198" s="2"/>
    </row>
    <row r="1199" spans="7:9">
      <c r="G1199" s="2"/>
      <c r="H1199" s="2"/>
      <c r="I1199" s="2"/>
    </row>
    <row r="1200" spans="7:9">
      <c r="G1200" s="2"/>
      <c r="H1200" s="2"/>
      <c r="I1200" s="2"/>
    </row>
    <row r="1201" spans="7:9">
      <c r="G1201" s="2"/>
      <c r="H1201" s="2"/>
      <c r="I1201" s="2"/>
    </row>
    <row r="1202" spans="7:9">
      <c r="G1202" s="2"/>
      <c r="H1202" s="2"/>
      <c r="I1202" s="2"/>
    </row>
    <row r="1203" spans="7:9">
      <c r="G1203" s="2"/>
      <c r="H1203" s="2"/>
      <c r="I1203" s="2"/>
    </row>
    <row r="1204" spans="7:9">
      <c r="G1204" s="2"/>
      <c r="H1204" s="2"/>
      <c r="I1204" s="2"/>
    </row>
    <row r="1205" spans="7:9">
      <c r="G1205" s="2"/>
      <c r="H1205" s="2"/>
      <c r="I1205" s="2"/>
    </row>
    <row r="1206" spans="7:9">
      <c r="G1206" s="2"/>
      <c r="H1206" s="2"/>
      <c r="I1206" s="2"/>
    </row>
    <row r="1207" spans="7:9">
      <c r="G1207" s="2"/>
      <c r="H1207" s="2"/>
      <c r="I1207" s="2"/>
    </row>
    <row r="1208" spans="7:9">
      <c r="G1208" s="2"/>
      <c r="H1208" s="2"/>
      <c r="I1208" s="2"/>
    </row>
    <row r="1209" spans="7:9">
      <c r="G1209" s="2"/>
      <c r="H1209" s="2"/>
      <c r="I1209" s="2"/>
    </row>
    <row r="1210" spans="7:9">
      <c r="G1210" s="2"/>
      <c r="H1210" s="2"/>
      <c r="I1210" s="2"/>
    </row>
    <row r="1211" spans="7:9">
      <c r="G1211" s="2"/>
      <c r="H1211" s="2"/>
      <c r="I1211" s="2"/>
    </row>
    <row r="1212" spans="7:9">
      <c r="G1212" s="2"/>
      <c r="H1212" s="2"/>
      <c r="I1212" s="2"/>
    </row>
    <row r="1213" spans="7:9">
      <c r="G1213" s="2"/>
      <c r="H1213" s="2"/>
      <c r="I1213" s="2"/>
    </row>
    <row r="1214" spans="7:9">
      <c r="G1214" s="2"/>
      <c r="H1214" s="2"/>
      <c r="I1214" s="2"/>
    </row>
    <row r="1215" spans="7:9">
      <c r="G1215" s="2"/>
      <c r="H1215" s="2"/>
      <c r="I1215" s="2"/>
    </row>
    <row r="1216" spans="7:9">
      <c r="G1216" s="2"/>
      <c r="H1216" s="2"/>
      <c r="I1216" s="2"/>
    </row>
    <row r="1217" spans="7:9">
      <c r="G1217" s="2"/>
      <c r="H1217" s="2"/>
      <c r="I1217" s="2"/>
    </row>
    <row r="1218" spans="7:9">
      <c r="G1218" s="2"/>
      <c r="H1218" s="2"/>
      <c r="I1218" s="2"/>
    </row>
    <row r="1219" spans="7:9">
      <c r="G1219" s="2"/>
      <c r="H1219" s="2"/>
      <c r="I1219" s="2"/>
    </row>
    <row r="1220" spans="7:9">
      <c r="G1220" s="2"/>
      <c r="H1220" s="2"/>
      <c r="I1220" s="2"/>
    </row>
    <row r="1221" spans="7:9">
      <c r="G1221" s="2"/>
      <c r="H1221" s="2"/>
      <c r="I1221" s="2"/>
    </row>
    <row r="1222" spans="7:9">
      <c r="G1222" s="2"/>
      <c r="H1222" s="2"/>
      <c r="I1222" s="2"/>
    </row>
    <row r="1223" spans="7:9">
      <c r="G1223" s="2"/>
      <c r="H1223" s="2"/>
      <c r="I1223" s="2"/>
    </row>
    <row r="1224" spans="7:9">
      <c r="G1224" s="2"/>
      <c r="H1224" s="2"/>
      <c r="I1224" s="2"/>
    </row>
    <row r="1225" spans="7:9">
      <c r="G1225" s="2"/>
      <c r="H1225" s="2"/>
      <c r="I1225" s="2"/>
    </row>
    <row r="1226" spans="7:9">
      <c r="G1226" s="2"/>
      <c r="H1226" s="2"/>
      <c r="I1226" s="2"/>
    </row>
    <row r="1227" spans="7:9">
      <c r="G1227" s="2"/>
      <c r="H1227" s="2"/>
      <c r="I1227" s="2"/>
    </row>
    <row r="1228" spans="7:9">
      <c r="G1228" s="2"/>
      <c r="H1228" s="2"/>
      <c r="I1228" s="2"/>
    </row>
    <row r="1229" spans="7:9">
      <c r="G1229" s="2"/>
      <c r="H1229" s="2"/>
      <c r="I1229" s="2"/>
    </row>
    <row r="1230" spans="7:9">
      <c r="G1230" s="2"/>
      <c r="H1230" s="2"/>
      <c r="I1230" s="2"/>
    </row>
    <row r="1231" spans="7:9">
      <c r="G1231" s="2"/>
      <c r="H1231" s="2"/>
      <c r="I1231" s="2"/>
    </row>
    <row r="1232" spans="7:9">
      <c r="G1232" s="2"/>
      <c r="H1232" s="2"/>
      <c r="I1232" s="2"/>
    </row>
    <row r="1233" spans="7:9">
      <c r="G1233" s="2"/>
      <c r="H1233" s="2"/>
      <c r="I1233" s="2"/>
    </row>
    <row r="1234" spans="7:9">
      <c r="G1234" s="2"/>
      <c r="H1234" s="2"/>
      <c r="I1234" s="2"/>
    </row>
    <row r="1235" spans="7:9">
      <c r="G1235" s="2"/>
      <c r="H1235" s="2"/>
      <c r="I1235" s="2"/>
    </row>
    <row r="1236" spans="7:9">
      <c r="G1236" s="2"/>
      <c r="H1236" s="2"/>
      <c r="I1236" s="2"/>
    </row>
    <row r="1237" spans="7:9">
      <c r="G1237" s="2"/>
      <c r="H1237" s="2"/>
      <c r="I1237" s="2"/>
    </row>
    <row r="1238" spans="7:9">
      <c r="G1238" s="2"/>
      <c r="H1238" s="2"/>
      <c r="I1238" s="2"/>
    </row>
    <row r="1239" spans="7:9">
      <c r="G1239" s="2"/>
      <c r="H1239" s="2"/>
      <c r="I1239" s="2"/>
    </row>
    <row r="1240" spans="7:9">
      <c r="G1240" s="2"/>
      <c r="H1240" s="2"/>
      <c r="I1240" s="2"/>
    </row>
    <row r="1241" spans="7:9">
      <c r="G1241" s="2"/>
      <c r="H1241" s="2"/>
      <c r="I1241" s="2"/>
    </row>
    <row r="1242" spans="7:9">
      <c r="G1242" s="2"/>
      <c r="H1242" s="2"/>
      <c r="I1242" s="2"/>
    </row>
    <row r="1243" spans="7:9">
      <c r="G1243" s="2"/>
      <c r="H1243" s="2"/>
      <c r="I1243" s="2"/>
    </row>
    <row r="1244" spans="7:9">
      <c r="G1244" s="2"/>
      <c r="H1244" s="2"/>
      <c r="I1244" s="2"/>
    </row>
    <row r="1245" spans="7:9">
      <c r="G1245" s="2"/>
      <c r="H1245" s="2"/>
      <c r="I1245" s="2"/>
    </row>
    <row r="1246" spans="7:9">
      <c r="G1246" s="2"/>
      <c r="H1246" s="2"/>
      <c r="I1246" s="2"/>
    </row>
    <row r="1247" spans="7:9">
      <c r="G1247" s="2"/>
      <c r="H1247" s="2"/>
      <c r="I1247" s="2"/>
    </row>
    <row r="1248" spans="7:9">
      <c r="G1248" s="2"/>
      <c r="H1248" s="2"/>
      <c r="I1248" s="2"/>
    </row>
    <row r="1249" spans="7:9">
      <c r="G1249" s="2"/>
      <c r="H1249" s="2"/>
      <c r="I1249" s="2"/>
    </row>
    <row r="1250" spans="7:9">
      <c r="G1250" s="2"/>
      <c r="H1250" s="2"/>
      <c r="I1250" s="2"/>
    </row>
    <row r="1251" spans="7:9">
      <c r="G1251" s="2"/>
      <c r="H1251" s="2"/>
      <c r="I1251" s="2"/>
    </row>
    <row r="1252" spans="7:9">
      <c r="G1252" s="2"/>
      <c r="H1252" s="2"/>
      <c r="I1252" s="2"/>
    </row>
    <row r="1253" spans="7:9">
      <c r="G1253" s="2"/>
      <c r="H1253" s="2"/>
      <c r="I1253" s="2"/>
    </row>
    <row r="1254" spans="7:9">
      <c r="G1254" s="2"/>
      <c r="H1254" s="2"/>
      <c r="I1254" s="2"/>
    </row>
    <row r="1255" spans="7:9">
      <c r="G1255" s="2"/>
      <c r="H1255" s="2"/>
      <c r="I1255" s="2"/>
    </row>
    <row r="1256" spans="7:9">
      <c r="G1256" s="2"/>
      <c r="H1256" s="2"/>
      <c r="I1256" s="2"/>
    </row>
    <row r="1257" spans="7:9">
      <c r="G1257" s="2"/>
      <c r="H1257" s="2"/>
      <c r="I1257" s="2"/>
    </row>
    <row r="1258" spans="7:9">
      <c r="G1258" s="2"/>
      <c r="H1258" s="2"/>
      <c r="I1258" s="2"/>
    </row>
    <row r="1259" spans="7:9">
      <c r="G1259" s="2"/>
      <c r="H1259" s="2"/>
      <c r="I1259" s="2"/>
    </row>
    <row r="1260" spans="7:9">
      <c r="G1260" s="2"/>
      <c r="H1260" s="2"/>
      <c r="I1260" s="2"/>
    </row>
    <row r="1261" spans="7:9">
      <c r="G1261" s="2"/>
      <c r="H1261" s="2"/>
      <c r="I1261" s="2"/>
    </row>
    <row r="1262" spans="7:9">
      <c r="G1262" s="2"/>
      <c r="H1262" s="2"/>
      <c r="I1262" s="2"/>
    </row>
    <row r="1263" spans="7:9">
      <c r="G1263" s="2"/>
      <c r="H1263" s="2"/>
      <c r="I1263" s="2"/>
    </row>
    <row r="1264" spans="7:9">
      <c r="G1264" s="2"/>
      <c r="H1264" s="2"/>
      <c r="I1264" s="2"/>
    </row>
    <row r="1265" spans="7:9">
      <c r="G1265" s="2"/>
      <c r="H1265" s="2"/>
      <c r="I1265" s="2"/>
    </row>
    <row r="1266" spans="7:9">
      <c r="G1266" s="2"/>
      <c r="H1266" s="2"/>
      <c r="I1266" s="2"/>
    </row>
    <row r="1267" spans="7:9">
      <c r="G1267" s="2"/>
      <c r="H1267" s="2"/>
      <c r="I1267" s="2"/>
    </row>
    <row r="1268" spans="7:9">
      <c r="G1268" s="2"/>
      <c r="H1268" s="2"/>
      <c r="I1268" s="2"/>
    </row>
    <row r="1269" spans="7:9">
      <c r="G1269" s="2"/>
      <c r="H1269" s="2"/>
      <c r="I1269" s="2"/>
    </row>
    <row r="1270" spans="7:9">
      <c r="G1270" s="2"/>
      <c r="H1270" s="2"/>
      <c r="I1270" s="2"/>
    </row>
    <row r="1271" spans="7:9">
      <c r="G1271" s="2"/>
      <c r="H1271" s="2"/>
      <c r="I1271" s="2"/>
    </row>
    <row r="1272" spans="7:9">
      <c r="G1272" s="2"/>
      <c r="H1272" s="2"/>
      <c r="I1272" s="2"/>
    </row>
    <row r="1273" spans="7:9">
      <c r="G1273" s="2"/>
      <c r="H1273" s="2"/>
      <c r="I1273" s="2"/>
    </row>
    <row r="1274" spans="7:9">
      <c r="G1274" s="2"/>
      <c r="H1274" s="2"/>
      <c r="I1274" s="2"/>
    </row>
    <row r="1275" spans="7:9">
      <c r="G1275" s="2"/>
      <c r="H1275" s="2"/>
      <c r="I1275" s="2"/>
    </row>
    <row r="1276" spans="7:9">
      <c r="G1276" s="2"/>
      <c r="H1276" s="2"/>
      <c r="I1276" s="2"/>
    </row>
    <row r="1277" spans="7:9">
      <c r="G1277" s="2"/>
      <c r="H1277" s="2"/>
      <c r="I1277" s="2"/>
    </row>
    <row r="1278" spans="7:9">
      <c r="G1278" s="2"/>
      <c r="H1278" s="2"/>
      <c r="I1278" s="2"/>
    </row>
    <row r="1279" spans="7:9">
      <c r="G1279" s="2"/>
      <c r="H1279" s="2"/>
      <c r="I1279" s="2"/>
    </row>
    <row r="1280" spans="7:9">
      <c r="G1280" s="2"/>
      <c r="H1280" s="2"/>
      <c r="I1280" s="2"/>
    </row>
    <row r="1281" spans="7:9">
      <c r="G1281" s="2"/>
      <c r="H1281" s="2"/>
      <c r="I1281" s="2"/>
    </row>
    <row r="1282" spans="7:9">
      <c r="G1282" s="2"/>
      <c r="H1282" s="2"/>
      <c r="I1282" s="2"/>
    </row>
    <row r="1283" spans="7:9">
      <c r="G1283" s="2"/>
      <c r="H1283" s="2"/>
      <c r="I1283" s="2"/>
    </row>
    <row r="1284" spans="7:9">
      <c r="G1284" s="2"/>
      <c r="H1284" s="2"/>
      <c r="I1284" s="2"/>
    </row>
    <row r="1285" spans="7:9">
      <c r="G1285" s="2"/>
      <c r="H1285" s="2"/>
      <c r="I1285" s="2"/>
    </row>
    <row r="1286" spans="7:9">
      <c r="G1286" s="2"/>
      <c r="H1286" s="2"/>
      <c r="I1286" s="2"/>
    </row>
    <row r="1287" spans="7:9">
      <c r="G1287" s="2"/>
      <c r="H1287" s="2"/>
      <c r="I1287" s="2"/>
    </row>
    <row r="1288" spans="7:9">
      <c r="G1288" s="2"/>
      <c r="H1288" s="2"/>
      <c r="I1288" s="2"/>
    </row>
    <row r="1289" spans="7:9">
      <c r="G1289" s="2"/>
      <c r="H1289" s="2"/>
      <c r="I1289" s="2"/>
    </row>
    <row r="1290" spans="7:9">
      <c r="G1290" s="2"/>
      <c r="H1290" s="2"/>
      <c r="I1290" s="2"/>
    </row>
    <row r="1291" spans="7:9">
      <c r="G1291" s="2"/>
      <c r="H1291" s="2"/>
      <c r="I1291" s="2"/>
    </row>
    <row r="1292" spans="7:9">
      <c r="G1292" s="2"/>
      <c r="H1292" s="2"/>
      <c r="I1292" s="2"/>
    </row>
    <row r="1293" spans="7:9">
      <c r="G1293" s="2"/>
      <c r="H1293" s="2"/>
      <c r="I1293" s="2"/>
    </row>
    <row r="1294" spans="7:9">
      <c r="G1294" s="2"/>
      <c r="H1294" s="2"/>
      <c r="I1294" s="2"/>
    </row>
    <row r="1295" spans="7:9">
      <c r="G1295" s="2"/>
      <c r="H1295" s="2"/>
      <c r="I1295" s="2"/>
    </row>
    <row r="1296" spans="7:9">
      <c r="G1296" s="2"/>
      <c r="H1296" s="2"/>
      <c r="I1296" s="2"/>
    </row>
    <row r="1297" spans="7:9">
      <c r="G1297" s="2"/>
      <c r="H1297" s="2"/>
      <c r="I1297" s="2"/>
    </row>
    <row r="1298" spans="7:9">
      <c r="G1298" s="2"/>
      <c r="H1298" s="2"/>
      <c r="I1298" s="2"/>
    </row>
    <row r="1299" spans="7:9">
      <c r="G1299" s="2"/>
      <c r="H1299" s="2"/>
      <c r="I1299" s="2"/>
    </row>
    <row r="1300" spans="7:9">
      <c r="G1300" s="2"/>
      <c r="H1300" s="2"/>
      <c r="I1300" s="2"/>
    </row>
    <row r="1301" spans="7:9">
      <c r="G1301" s="2"/>
      <c r="H1301" s="2"/>
      <c r="I1301" s="2"/>
    </row>
    <row r="1302" spans="7:9">
      <c r="G1302" s="2"/>
      <c r="H1302" s="2"/>
      <c r="I1302" s="2"/>
    </row>
    <row r="1303" spans="7:9">
      <c r="G1303" s="2"/>
      <c r="H1303" s="2"/>
      <c r="I1303" s="2"/>
    </row>
    <row r="1304" spans="7:9">
      <c r="G1304" s="2"/>
      <c r="H1304" s="2"/>
      <c r="I1304" s="2"/>
    </row>
    <row r="1305" spans="7:9">
      <c r="G1305" s="2"/>
      <c r="H1305" s="2"/>
      <c r="I1305" s="2"/>
    </row>
    <row r="1306" spans="7:9">
      <c r="G1306" s="2"/>
      <c r="H1306" s="2"/>
      <c r="I1306" s="2"/>
    </row>
    <row r="1307" spans="7:9">
      <c r="G1307" s="2"/>
      <c r="H1307" s="2"/>
      <c r="I1307" s="2"/>
    </row>
    <row r="1308" spans="7:9">
      <c r="G1308" s="2"/>
      <c r="H1308" s="2"/>
      <c r="I1308" s="2"/>
    </row>
    <row r="1309" spans="7:9">
      <c r="G1309" s="2"/>
      <c r="H1309" s="2"/>
      <c r="I1309" s="2"/>
    </row>
    <row r="1310" spans="7:9">
      <c r="G1310" s="2"/>
      <c r="H1310" s="2"/>
      <c r="I1310" s="2"/>
    </row>
    <row r="1311" spans="7:9">
      <c r="G1311" s="2"/>
      <c r="H1311" s="2"/>
      <c r="I1311" s="2"/>
    </row>
    <row r="1312" spans="7:9">
      <c r="G1312" s="2"/>
      <c r="H1312" s="2"/>
      <c r="I1312" s="2"/>
    </row>
    <row r="1313" spans="7:9">
      <c r="G1313" s="2"/>
      <c r="H1313" s="2"/>
      <c r="I1313" s="2"/>
    </row>
    <row r="1314" spans="7:9">
      <c r="G1314" s="2"/>
      <c r="H1314" s="2"/>
      <c r="I1314" s="2"/>
    </row>
    <row r="1315" spans="7:9">
      <c r="G1315" s="2"/>
      <c r="H1315" s="2"/>
      <c r="I1315" s="2"/>
    </row>
    <row r="1316" spans="7:9">
      <c r="G1316" s="2"/>
      <c r="H1316" s="2"/>
      <c r="I1316" s="2"/>
    </row>
    <row r="1317" spans="7:9">
      <c r="G1317" s="2"/>
      <c r="H1317" s="2"/>
      <c r="I1317" s="2"/>
    </row>
    <row r="1318" spans="7:9">
      <c r="G1318" s="2"/>
      <c r="H1318" s="2"/>
      <c r="I1318" s="2"/>
    </row>
    <row r="1319" spans="7:9">
      <c r="G1319" s="2"/>
      <c r="H1319" s="2"/>
      <c r="I1319" s="2"/>
    </row>
    <row r="1320" spans="7:9">
      <c r="G1320" s="2"/>
      <c r="H1320" s="2"/>
      <c r="I1320" s="2"/>
    </row>
    <row r="1321" spans="7:9">
      <c r="G1321" s="2"/>
      <c r="H1321" s="2"/>
      <c r="I1321" s="2"/>
    </row>
    <row r="1322" spans="7:9">
      <c r="G1322" s="2"/>
      <c r="H1322" s="2"/>
      <c r="I1322" s="2"/>
    </row>
    <row r="1323" spans="7:9">
      <c r="G1323" s="2"/>
      <c r="H1323" s="2"/>
      <c r="I1323" s="2"/>
    </row>
    <row r="1324" spans="7:9">
      <c r="G1324" s="2"/>
      <c r="H1324" s="2"/>
      <c r="I1324" s="2"/>
    </row>
    <row r="1325" spans="7:9">
      <c r="G1325" s="2"/>
      <c r="H1325" s="2"/>
      <c r="I1325" s="2"/>
    </row>
    <row r="1326" spans="7:9">
      <c r="G1326" s="2"/>
      <c r="H1326" s="2"/>
      <c r="I1326" s="2"/>
    </row>
    <row r="1327" spans="7:9">
      <c r="G1327" s="2"/>
      <c r="H1327" s="2"/>
      <c r="I1327" s="2"/>
    </row>
    <row r="1328" spans="7:9">
      <c r="G1328" s="2"/>
      <c r="H1328" s="2"/>
      <c r="I1328" s="2"/>
    </row>
    <row r="1329" spans="7:9">
      <c r="G1329" s="2"/>
      <c r="H1329" s="2"/>
      <c r="I1329" s="2"/>
    </row>
    <row r="1330" spans="7:9">
      <c r="G1330" s="2"/>
      <c r="H1330" s="2"/>
      <c r="I1330" s="2"/>
    </row>
    <row r="1331" spans="7:9">
      <c r="G1331" s="2"/>
      <c r="H1331" s="2"/>
      <c r="I1331" s="2"/>
    </row>
    <row r="1332" spans="7:9">
      <c r="G1332" s="2"/>
      <c r="H1332" s="2"/>
      <c r="I1332" s="2"/>
    </row>
    <row r="1333" spans="7:9">
      <c r="G1333" s="2"/>
      <c r="H1333" s="2"/>
      <c r="I1333" s="2"/>
    </row>
    <row r="1334" spans="7:9">
      <c r="G1334" s="2"/>
      <c r="H1334" s="2"/>
      <c r="I1334" s="2"/>
    </row>
  </sheetData>
  <autoFilter ref="A3:J786"/>
  <phoneticPr fontId="0" type="noConversion"/>
  <dataValidations count="1">
    <dataValidation type="date" errorStyle="warning" allowBlank="1" showInputMessage="1" showErrorMessage="1" errorTitle="DATA POZA ZAKRESEM" error="PŁATNOŚCI DOKONANE PO 31 GRUDNIA2018 BĘDĄ NIEKWALIFIKOWALNE" sqref="J4:J786">
      <formula1>43191</formula1>
      <formula2>43465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60"/>
  <sheetViews>
    <sheetView showGridLines="0" zoomScale="90" zoomScaleNormal="90" workbookViewId="0">
      <pane ySplit="3" topLeftCell="A106" activePane="bottomLeft" state="frozenSplit"/>
      <selection activeCell="H10" sqref="H10"/>
      <selection pane="bottomLeft" activeCell="B5" sqref="B5"/>
    </sheetView>
  </sheetViews>
  <sheetFormatPr defaultColWidth="9.140625" defaultRowHeight="12" outlineLevelRow="1"/>
  <cols>
    <col min="1" max="1" width="5.85546875" style="33" customWidth="1"/>
    <col min="2" max="2" width="30.7109375" style="57" customWidth="1"/>
    <col min="3" max="3" width="20.42578125" style="36" customWidth="1"/>
    <col min="4" max="4" width="13.42578125" style="36" customWidth="1"/>
    <col min="5" max="5" width="9.140625" style="36"/>
    <col min="6" max="6" width="23.42578125" style="58" customWidth="1"/>
    <col min="7" max="7" width="14.28515625" style="61" customWidth="1"/>
    <col min="8" max="8" width="16" style="62" customWidth="1"/>
    <col min="9" max="11" width="18.7109375" style="61" customWidth="1"/>
    <col min="12" max="12" width="15.85546875" style="63" customWidth="1"/>
    <col min="13" max="13" width="22.42578125" style="33" customWidth="1"/>
    <col min="14" max="16384" width="9.140625" style="33"/>
  </cols>
  <sheetData>
    <row r="1" spans="1:16" ht="12.75">
      <c r="A1" s="32"/>
      <c r="B1" s="32" t="s">
        <v>100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ht="12.75" customHeight="1">
      <c r="A2" s="34" t="s">
        <v>129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s="36" customFormat="1" ht="99" customHeight="1">
      <c r="A3" s="35" t="s">
        <v>118</v>
      </c>
      <c r="B3" s="35" t="s">
        <v>82</v>
      </c>
      <c r="C3" s="35" t="s">
        <v>8</v>
      </c>
      <c r="D3" s="35" t="s">
        <v>9</v>
      </c>
      <c r="E3" s="35" t="s">
        <v>10</v>
      </c>
      <c r="F3" s="35" t="s">
        <v>83</v>
      </c>
      <c r="G3" s="35" t="s">
        <v>11</v>
      </c>
      <c r="H3" s="35" t="s">
        <v>12</v>
      </c>
      <c r="I3" s="35" t="s">
        <v>119</v>
      </c>
      <c r="J3" s="35" t="s">
        <v>121</v>
      </c>
      <c r="K3" s="35" t="s">
        <v>120</v>
      </c>
      <c r="L3" s="35" t="s">
        <v>81</v>
      </c>
    </row>
    <row r="4" spans="1:16" s="38" customFormat="1" ht="12.75">
      <c r="A4" s="37" t="s">
        <v>7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</row>
    <row r="5" spans="1:16" ht="12.75">
      <c r="A5" s="39" t="s">
        <v>126</v>
      </c>
      <c r="B5" s="40" t="s">
        <v>124</v>
      </c>
      <c r="C5" s="41"/>
      <c r="D5" s="40"/>
      <c r="E5" s="41"/>
      <c r="F5" s="14"/>
      <c r="G5" s="42"/>
      <c r="H5" s="103"/>
      <c r="I5" s="41"/>
      <c r="J5" s="41"/>
      <c r="K5" s="41"/>
      <c r="L5" s="42"/>
    </row>
    <row r="6" spans="1:16" ht="12.75">
      <c r="A6" s="39">
        <v>1</v>
      </c>
      <c r="B6" s="43"/>
      <c r="C6" s="44"/>
      <c r="D6" s="45"/>
      <c r="E6" s="44"/>
      <c r="F6" s="14">
        <f t="shared" ref="F6:F37" si="0">IFERROR(H6/$H$221,0)</f>
        <v>0</v>
      </c>
      <c r="G6" s="42">
        <f t="shared" ref="G6:G11" si="1">C6*D6</f>
        <v>0</v>
      </c>
      <c r="H6" s="103">
        <f>G6-I6-J6-K6</f>
        <v>0</v>
      </c>
      <c r="I6" s="45"/>
      <c r="J6" s="45"/>
      <c r="K6" s="45"/>
      <c r="L6" s="42"/>
    </row>
    <row r="7" spans="1:16" ht="12.75">
      <c r="A7" s="39">
        <v>2</v>
      </c>
      <c r="B7" s="43"/>
      <c r="C7" s="44"/>
      <c r="D7" s="45"/>
      <c r="E7" s="44"/>
      <c r="F7" s="14">
        <f t="shared" si="0"/>
        <v>0</v>
      </c>
      <c r="G7" s="42">
        <f t="shared" si="1"/>
        <v>0</v>
      </c>
      <c r="H7" s="103">
        <f t="shared" ref="H7:H54" si="2">G7-I7-J7-K7</f>
        <v>0</v>
      </c>
      <c r="I7" s="45"/>
      <c r="J7" s="45"/>
      <c r="K7" s="45"/>
      <c r="L7" s="42"/>
    </row>
    <row r="8" spans="1:16" s="46" customFormat="1" ht="12.75">
      <c r="A8" s="39">
        <v>3</v>
      </c>
      <c r="B8" s="43"/>
      <c r="C8" s="44"/>
      <c r="D8" s="45"/>
      <c r="E8" s="44"/>
      <c r="F8" s="14">
        <f t="shared" si="0"/>
        <v>0</v>
      </c>
      <c r="G8" s="42">
        <f>C8*D8</f>
        <v>0</v>
      </c>
      <c r="H8" s="103">
        <f t="shared" si="2"/>
        <v>0</v>
      </c>
      <c r="I8" s="45"/>
      <c r="J8" s="45"/>
      <c r="K8" s="45"/>
      <c r="L8" s="42"/>
      <c r="M8" s="33"/>
      <c r="N8" s="33"/>
      <c r="O8" s="33"/>
      <c r="P8" s="33"/>
    </row>
    <row r="9" spans="1:16" s="46" customFormat="1" ht="12.75">
      <c r="A9" s="39">
        <v>4</v>
      </c>
      <c r="B9" s="43"/>
      <c r="C9" s="44"/>
      <c r="D9" s="45"/>
      <c r="E9" s="44"/>
      <c r="F9" s="14">
        <f t="shared" si="0"/>
        <v>0</v>
      </c>
      <c r="G9" s="42">
        <f t="shared" si="1"/>
        <v>0</v>
      </c>
      <c r="H9" s="103">
        <f t="shared" si="2"/>
        <v>0</v>
      </c>
      <c r="I9" s="45"/>
      <c r="J9" s="45"/>
      <c r="K9" s="45"/>
      <c r="L9" s="42"/>
      <c r="M9" s="47"/>
      <c r="N9" s="47"/>
      <c r="O9" s="47"/>
      <c r="P9" s="47"/>
    </row>
    <row r="10" spans="1:16" s="46" customFormat="1" ht="12.75">
      <c r="A10" s="39">
        <v>5</v>
      </c>
      <c r="B10" s="43"/>
      <c r="C10" s="44"/>
      <c r="D10" s="45"/>
      <c r="E10" s="44"/>
      <c r="F10" s="14">
        <f t="shared" si="0"/>
        <v>0</v>
      </c>
      <c r="G10" s="42">
        <f>C10*D10</f>
        <v>0</v>
      </c>
      <c r="H10" s="103">
        <f t="shared" si="2"/>
        <v>0</v>
      </c>
      <c r="I10" s="45"/>
      <c r="J10" s="45"/>
      <c r="K10" s="45"/>
      <c r="L10" s="42"/>
      <c r="M10" s="47"/>
      <c r="N10" s="47"/>
      <c r="O10" s="47"/>
      <c r="P10" s="47"/>
    </row>
    <row r="11" spans="1:16" s="46" customFormat="1" ht="12.75">
      <c r="A11" s="39">
        <v>6</v>
      </c>
      <c r="B11" s="43"/>
      <c r="C11" s="44"/>
      <c r="D11" s="45"/>
      <c r="E11" s="44"/>
      <c r="F11" s="14">
        <f t="shared" si="0"/>
        <v>0</v>
      </c>
      <c r="G11" s="42">
        <f t="shared" si="1"/>
        <v>0</v>
      </c>
      <c r="H11" s="103">
        <f t="shared" si="2"/>
        <v>0</v>
      </c>
      <c r="I11" s="45"/>
      <c r="J11" s="45"/>
      <c r="K11" s="45"/>
      <c r="L11" s="42"/>
      <c r="M11" s="47"/>
      <c r="N11" s="47"/>
      <c r="O11" s="47"/>
      <c r="P11" s="47"/>
    </row>
    <row r="12" spans="1:16" s="46" customFormat="1" ht="12.75">
      <c r="A12" s="39">
        <v>7</v>
      </c>
      <c r="B12" s="43"/>
      <c r="C12" s="44"/>
      <c r="D12" s="45"/>
      <c r="E12" s="44"/>
      <c r="F12" s="14">
        <f t="shared" si="0"/>
        <v>0</v>
      </c>
      <c r="G12" s="42">
        <f t="shared" ref="G12:G19" si="3">C12*D12</f>
        <v>0</v>
      </c>
      <c r="H12" s="103">
        <f t="shared" si="2"/>
        <v>0</v>
      </c>
      <c r="I12" s="45"/>
      <c r="J12" s="45"/>
      <c r="K12" s="45"/>
      <c r="L12" s="42"/>
      <c r="M12" s="47"/>
      <c r="N12" s="47"/>
      <c r="O12" s="47"/>
      <c r="P12" s="47"/>
    </row>
    <row r="13" spans="1:16" s="46" customFormat="1" ht="12.75">
      <c r="A13" s="39">
        <v>8</v>
      </c>
      <c r="B13" s="43"/>
      <c r="C13" s="44"/>
      <c r="D13" s="45"/>
      <c r="E13" s="44"/>
      <c r="F13" s="14">
        <f t="shared" si="0"/>
        <v>0</v>
      </c>
      <c r="G13" s="42">
        <f t="shared" si="3"/>
        <v>0</v>
      </c>
      <c r="H13" s="103">
        <f t="shared" si="2"/>
        <v>0</v>
      </c>
      <c r="I13" s="45"/>
      <c r="J13" s="45"/>
      <c r="K13" s="45"/>
      <c r="L13" s="42"/>
      <c r="M13" s="47"/>
      <c r="N13" s="47"/>
      <c r="O13" s="47"/>
      <c r="P13" s="47"/>
    </row>
    <row r="14" spans="1:16" s="46" customFormat="1" ht="12.75">
      <c r="A14" s="39">
        <v>9</v>
      </c>
      <c r="B14" s="43"/>
      <c r="C14" s="44"/>
      <c r="D14" s="45"/>
      <c r="E14" s="44"/>
      <c r="F14" s="14">
        <f t="shared" si="0"/>
        <v>0</v>
      </c>
      <c r="G14" s="42">
        <f t="shared" si="3"/>
        <v>0</v>
      </c>
      <c r="H14" s="103">
        <f t="shared" si="2"/>
        <v>0</v>
      </c>
      <c r="I14" s="45"/>
      <c r="J14" s="45"/>
      <c r="K14" s="45"/>
      <c r="L14" s="42"/>
      <c r="M14" s="47"/>
      <c r="N14" s="47"/>
      <c r="O14" s="47"/>
      <c r="P14" s="47"/>
    </row>
    <row r="15" spans="1:16" s="46" customFormat="1" ht="12.75">
      <c r="A15" s="39">
        <v>10</v>
      </c>
      <c r="B15" s="43"/>
      <c r="C15" s="44"/>
      <c r="D15" s="45"/>
      <c r="E15" s="44"/>
      <c r="F15" s="14">
        <f t="shared" si="0"/>
        <v>0</v>
      </c>
      <c r="G15" s="42">
        <f t="shared" si="3"/>
        <v>0</v>
      </c>
      <c r="H15" s="103">
        <f t="shared" si="2"/>
        <v>0</v>
      </c>
      <c r="I15" s="45"/>
      <c r="J15" s="45"/>
      <c r="K15" s="45"/>
      <c r="L15" s="42"/>
      <c r="M15" s="47"/>
      <c r="N15" s="47"/>
      <c r="O15" s="47"/>
      <c r="P15" s="47"/>
    </row>
    <row r="16" spans="1:16" s="46" customFormat="1" ht="12.75">
      <c r="A16" s="39">
        <v>11</v>
      </c>
      <c r="B16" s="43"/>
      <c r="C16" s="44"/>
      <c r="D16" s="45"/>
      <c r="E16" s="44"/>
      <c r="F16" s="14">
        <f t="shared" si="0"/>
        <v>0</v>
      </c>
      <c r="G16" s="42">
        <f t="shared" si="3"/>
        <v>0</v>
      </c>
      <c r="H16" s="103">
        <f t="shared" si="2"/>
        <v>0</v>
      </c>
      <c r="I16" s="45"/>
      <c r="J16" s="45"/>
      <c r="K16" s="45"/>
      <c r="L16" s="42"/>
      <c r="M16" s="47"/>
      <c r="N16" s="47"/>
      <c r="O16" s="47"/>
      <c r="P16" s="47"/>
    </row>
    <row r="17" spans="1:16" s="46" customFormat="1" ht="12.75">
      <c r="A17" s="39">
        <v>12</v>
      </c>
      <c r="B17" s="43"/>
      <c r="C17" s="44"/>
      <c r="D17" s="45"/>
      <c r="E17" s="44"/>
      <c r="F17" s="14">
        <f t="shared" si="0"/>
        <v>0</v>
      </c>
      <c r="G17" s="42">
        <f t="shared" si="3"/>
        <v>0</v>
      </c>
      <c r="H17" s="103">
        <f t="shared" si="2"/>
        <v>0</v>
      </c>
      <c r="I17" s="45"/>
      <c r="J17" s="45"/>
      <c r="K17" s="45"/>
      <c r="L17" s="42"/>
      <c r="M17" s="47"/>
      <c r="N17" s="47"/>
      <c r="O17" s="47"/>
      <c r="P17" s="47"/>
    </row>
    <row r="18" spans="1:16" s="46" customFormat="1" ht="12.75">
      <c r="A18" s="39">
        <v>13</v>
      </c>
      <c r="B18" s="43"/>
      <c r="C18" s="44"/>
      <c r="D18" s="45"/>
      <c r="E18" s="44"/>
      <c r="F18" s="14">
        <f t="shared" si="0"/>
        <v>0</v>
      </c>
      <c r="G18" s="42">
        <f t="shared" si="3"/>
        <v>0</v>
      </c>
      <c r="H18" s="103">
        <f t="shared" si="2"/>
        <v>0</v>
      </c>
      <c r="I18" s="45"/>
      <c r="J18" s="45"/>
      <c r="K18" s="45"/>
      <c r="L18" s="42"/>
      <c r="M18" s="47"/>
      <c r="N18" s="47"/>
      <c r="O18" s="47"/>
      <c r="P18" s="47"/>
    </row>
    <row r="19" spans="1:16" s="46" customFormat="1" ht="12.75">
      <c r="A19" s="39">
        <v>14</v>
      </c>
      <c r="B19" s="43"/>
      <c r="C19" s="44"/>
      <c r="D19" s="45"/>
      <c r="E19" s="44"/>
      <c r="F19" s="14">
        <f t="shared" si="0"/>
        <v>0</v>
      </c>
      <c r="G19" s="42">
        <f t="shared" si="3"/>
        <v>0</v>
      </c>
      <c r="H19" s="103">
        <f t="shared" si="2"/>
        <v>0</v>
      </c>
      <c r="I19" s="45"/>
      <c r="J19" s="45"/>
      <c r="K19" s="45"/>
      <c r="L19" s="42"/>
      <c r="M19" s="47"/>
      <c r="N19" s="47"/>
      <c r="O19" s="47"/>
      <c r="P19" s="47"/>
    </row>
    <row r="20" spans="1:16" s="46" customFormat="1" ht="12.75">
      <c r="A20" s="39">
        <v>15</v>
      </c>
      <c r="B20" s="43"/>
      <c r="C20" s="44"/>
      <c r="D20" s="45"/>
      <c r="E20" s="44"/>
      <c r="F20" s="14">
        <f t="shared" si="0"/>
        <v>0</v>
      </c>
      <c r="G20" s="42">
        <f>C20*D20</f>
        <v>0</v>
      </c>
      <c r="H20" s="103">
        <f t="shared" si="2"/>
        <v>0</v>
      </c>
      <c r="I20" s="45"/>
      <c r="J20" s="45"/>
      <c r="K20" s="45"/>
      <c r="L20" s="42"/>
      <c r="M20" s="47"/>
      <c r="N20" s="47"/>
      <c r="O20" s="47"/>
      <c r="P20" s="47"/>
    </row>
    <row r="21" spans="1:16" s="46" customFormat="1" ht="12.75">
      <c r="A21" s="39">
        <v>16</v>
      </c>
      <c r="B21" s="43"/>
      <c r="C21" s="44"/>
      <c r="D21" s="45"/>
      <c r="E21" s="44"/>
      <c r="F21" s="14">
        <f t="shared" si="0"/>
        <v>0</v>
      </c>
      <c r="G21" s="42">
        <f>C21*D21</f>
        <v>0</v>
      </c>
      <c r="H21" s="103">
        <f t="shared" si="2"/>
        <v>0</v>
      </c>
      <c r="I21" s="45"/>
      <c r="J21" s="45"/>
      <c r="K21" s="45"/>
      <c r="L21" s="42"/>
      <c r="M21" s="47"/>
      <c r="N21" s="47"/>
      <c r="O21" s="47"/>
      <c r="P21" s="47"/>
    </row>
    <row r="22" spans="1:16" s="46" customFormat="1" ht="12.75">
      <c r="A22" s="39">
        <v>17</v>
      </c>
      <c r="B22" s="43"/>
      <c r="C22" s="44"/>
      <c r="D22" s="45"/>
      <c r="E22" s="44"/>
      <c r="F22" s="14">
        <f t="shared" si="0"/>
        <v>0</v>
      </c>
      <c r="G22" s="42">
        <f>C22*D22</f>
        <v>0</v>
      </c>
      <c r="H22" s="103">
        <f t="shared" si="2"/>
        <v>0</v>
      </c>
      <c r="I22" s="45"/>
      <c r="J22" s="45"/>
      <c r="K22" s="45"/>
      <c r="L22" s="42"/>
      <c r="M22" s="47"/>
      <c r="N22" s="47"/>
      <c r="O22" s="47"/>
      <c r="P22" s="47"/>
    </row>
    <row r="23" spans="1:16" s="46" customFormat="1" ht="12" customHeight="1">
      <c r="A23" s="39">
        <v>18</v>
      </c>
      <c r="B23" s="43"/>
      <c r="C23" s="44"/>
      <c r="D23" s="45"/>
      <c r="E23" s="44"/>
      <c r="F23" s="14">
        <f t="shared" si="0"/>
        <v>0</v>
      </c>
      <c r="G23" s="42">
        <f t="shared" ref="G23:G30" si="4">C23*D23</f>
        <v>0</v>
      </c>
      <c r="H23" s="103">
        <f t="shared" si="2"/>
        <v>0</v>
      </c>
      <c r="I23" s="45"/>
      <c r="J23" s="45"/>
      <c r="K23" s="45"/>
      <c r="L23" s="42"/>
      <c r="M23" s="47"/>
      <c r="N23" s="47"/>
      <c r="O23" s="47"/>
      <c r="P23" s="47"/>
    </row>
    <row r="24" spans="1:16" s="46" customFormat="1" ht="12" customHeight="1">
      <c r="A24" s="39">
        <v>19</v>
      </c>
      <c r="B24" s="43"/>
      <c r="C24" s="44"/>
      <c r="D24" s="45"/>
      <c r="E24" s="44"/>
      <c r="F24" s="14">
        <f t="shared" si="0"/>
        <v>0</v>
      </c>
      <c r="G24" s="42">
        <f t="shared" si="4"/>
        <v>0</v>
      </c>
      <c r="H24" s="103">
        <f t="shared" si="2"/>
        <v>0</v>
      </c>
      <c r="I24" s="45"/>
      <c r="J24" s="45"/>
      <c r="K24" s="45"/>
      <c r="L24" s="42"/>
      <c r="M24" s="47"/>
      <c r="N24" s="47"/>
      <c r="O24" s="47"/>
      <c r="P24" s="47"/>
    </row>
    <row r="25" spans="1:16" s="46" customFormat="1" ht="12" customHeight="1">
      <c r="A25" s="39">
        <v>20</v>
      </c>
      <c r="B25" s="43"/>
      <c r="C25" s="44"/>
      <c r="D25" s="45"/>
      <c r="E25" s="44"/>
      <c r="F25" s="14">
        <f t="shared" si="0"/>
        <v>0</v>
      </c>
      <c r="G25" s="42">
        <f t="shared" si="4"/>
        <v>0</v>
      </c>
      <c r="H25" s="103">
        <f t="shared" si="2"/>
        <v>0</v>
      </c>
      <c r="I25" s="45"/>
      <c r="J25" s="45"/>
      <c r="K25" s="45"/>
      <c r="L25" s="42"/>
      <c r="M25" s="47"/>
      <c r="N25" s="47"/>
      <c r="O25" s="47"/>
      <c r="P25" s="47"/>
    </row>
    <row r="26" spans="1:16" s="46" customFormat="1" ht="12" customHeight="1">
      <c r="A26" s="39">
        <v>21</v>
      </c>
      <c r="B26" s="43"/>
      <c r="C26" s="44"/>
      <c r="D26" s="45"/>
      <c r="E26" s="44"/>
      <c r="F26" s="14">
        <f t="shared" si="0"/>
        <v>0</v>
      </c>
      <c r="G26" s="42">
        <f t="shared" si="4"/>
        <v>0</v>
      </c>
      <c r="H26" s="103">
        <f t="shared" si="2"/>
        <v>0</v>
      </c>
      <c r="I26" s="45"/>
      <c r="J26" s="45"/>
      <c r="K26" s="45"/>
      <c r="L26" s="42"/>
      <c r="M26" s="47"/>
      <c r="N26" s="47"/>
      <c r="O26" s="47"/>
      <c r="P26" s="47"/>
    </row>
    <row r="27" spans="1:16" s="46" customFormat="1" ht="12" customHeight="1">
      <c r="A27" s="39">
        <v>22</v>
      </c>
      <c r="B27" s="43"/>
      <c r="C27" s="44"/>
      <c r="D27" s="45"/>
      <c r="E27" s="44"/>
      <c r="F27" s="14">
        <f t="shared" si="0"/>
        <v>0</v>
      </c>
      <c r="G27" s="42">
        <f t="shared" si="4"/>
        <v>0</v>
      </c>
      <c r="H27" s="103">
        <f t="shared" si="2"/>
        <v>0</v>
      </c>
      <c r="I27" s="45"/>
      <c r="J27" s="45"/>
      <c r="K27" s="45"/>
      <c r="L27" s="42"/>
      <c r="M27" s="47"/>
      <c r="N27" s="47"/>
      <c r="O27" s="47"/>
      <c r="P27" s="47"/>
    </row>
    <row r="28" spans="1:16" s="46" customFormat="1" ht="12" customHeight="1">
      <c r="A28" s="39">
        <v>23</v>
      </c>
      <c r="B28" s="43"/>
      <c r="C28" s="44"/>
      <c r="D28" s="45"/>
      <c r="E28" s="44"/>
      <c r="F28" s="14">
        <f t="shared" si="0"/>
        <v>0</v>
      </c>
      <c r="G28" s="42">
        <f t="shared" si="4"/>
        <v>0</v>
      </c>
      <c r="H28" s="103">
        <f t="shared" si="2"/>
        <v>0</v>
      </c>
      <c r="I28" s="45"/>
      <c r="J28" s="45"/>
      <c r="K28" s="45"/>
      <c r="L28" s="42"/>
      <c r="M28" s="47"/>
      <c r="N28" s="47"/>
      <c r="O28" s="47"/>
      <c r="P28" s="47"/>
    </row>
    <row r="29" spans="1:16" s="46" customFormat="1" ht="12" customHeight="1">
      <c r="A29" s="39">
        <v>24</v>
      </c>
      <c r="B29" s="43"/>
      <c r="C29" s="44"/>
      <c r="D29" s="45"/>
      <c r="E29" s="44"/>
      <c r="F29" s="14">
        <f t="shared" si="0"/>
        <v>0</v>
      </c>
      <c r="G29" s="42">
        <f t="shared" si="4"/>
        <v>0</v>
      </c>
      <c r="H29" s="103">
        <f t="shared" si="2"/>
        <v>0</v>
      </c>
      <c r="I29" s="45"/>
      <c r="J29" s="45"/>
      <c r="K29" s="45"/>
      <c r="L29" s="42"/>
      <c r="M29" s="47"/>
      <c r="N29" s="47"/>
      <c r="O29" s="47"/>
      <c r="P29" s="47"/>
    </row>
    <row r="30" spans="1:16" s="46" customFormat="1" ht="12" customHeight="1">
      <c r="A30" s="39">
        <v>25</v>
      </c>
      <c r="B30" s="43"/>
      <c r="C30" s="44"/>
      <c r="D30" s="45"/>
      <c r="E30" s="44"/>
      <c r="F30" s="14">
        <f t="shared" si="0"/>
        <v>0</v>
      </c>
      <c r="G30" s="42">
        <f t="shared" si="4"/>
        <v>0</v>
      </c>
      <c r="H30" s="103">
        <f t="shared" si="2"/>
        <v>0</v>
      </c>
      <c r="I30" s="45"/>
      <c r="J30" s="45"/>
      <c r="K30" s="45"/>
      <c r="L30" s="42"/>
      <c r="M30" s="47"/>
      <c r="N30" s="47"/>
      <c r="O30" s="47"/>
      <c r="P30" s="47"/>
    </row>
    <row r="31" spans="1:16" s="46" customFormat="1" ht="12" hidden="1" customHeight="1" outlineLevel="1">
      <c r="A31" s="39">
        <v>26</v>
      </c>
      <c r="B31" s="43"/>
      <c r="C31" s="44"/>
      <c r="D31" s="45"/>
      <c r="E31" s="44"/>
      <c r="F31" s="14">
        <f t="shared" si="0"/>
        <v>0</v>
      </c>
      <c r="G31" s="42">
        <f t="shared" ref="G31:G54" si="5">C31*D31</f>
        <v>0</v>
      </c>
      <c r="H31" s="103">
        <f t="shared" si="2"/>
        <v>0</v>
      </c>
      <c r="I31" s="45"/>
      <c r="J31" s="45"/>
      <c r="K31" s="45"/>
      <c r="L31" s="42"/>
      <c r="M31" s="47"/>
      <c r="N31" s="47"/>
      <c r="O31" s="47"/>
      <c r="P31" s="47"/>
    </row>
    <row r="32" spans="1:16" s="46" customFormat="1" ht="12" hidden="1" customHeight="1" outlineLevel="1">
      <c r="A32" s="39">
        <v>27</v>
      </c>
      <c r="B32" s="43"/>
      <c r="C32" s="44"/>
      <c r="D32" s="45"/>
      <c r="E32" s="44"/>
      <c r="F32" s="14">
        <f t="shared" si="0"/>
        <v>0</v>
      </c>
      <c r="G32" s="42">
        <f t="shared" si="5"/>
        <v>0</v>
      </c>
      <c r="H32" s="103">
        <f t="shared" si="2"/>
        <v>0</v>
      </c>
      <c r="I32" s="45"/>
      <c r="J32" s="45"/>
      <c r="K32" s="45"/>
      <c r="L32" s="42"/>
      <c r="M32" s="47"/>
      <c r="N32" s="47"/>
      <c r="O32" s="47"/>
      <c r="P32" s="47"/>
    </row>
    <row r="33" spans="1:16" s="46" customFormat="1" ht="12" hidden="1" customHeight="1" outlineLevel="1">
      <c r="A33" s="39">
        <v>28</v>
      </c>
      <c r="B33" s="43"/>
      <c r="C33" s="44"/>
      <c r="D33" s="45"/>
      <c r="E33" s="44"/>
      <c r="F33" s="14">
        <f t="shared" si="0"/>
        <v>0</v>
      </c>
      <c r="G33" s="42">
        <f t="shared" si="5"/>
        <v>0</v>
      </c>
      <c r="H33" s="103">
        <f t="shared" si="2"/>
        <v>0</v>
      </c>
      <c r="I33" s="45"/>
      <c r="J33" s="45"/>
      <c r="K33" s="45"/>
      <c r="L33" s="42"/>
      <c r="M33" s="47"/>
      <c r="N33" s="47"/>
      <c r="O33" s="47"/>
      <c r="P33" s="47"/>
    </row>
    <row r="34" spans="1:16" s="46" customFormat="1" ht="12" hidden="1" customHeight="1" outlineLevel="1">
      <c r="A34" s="39">
        <v>29</v>
      </c>
      <c r="B34" s="43"/>
      <c r="C34" s="44"/>
      <c r="D34" s="45"/>
      <c r="E34" s="44"/>
      <c r="F34" s="14">
        <f t="shared" si="0"/>
        <v>0</v>
      </c>
      <c r="G34" s="42">
        <f t="shared" si="5"/>
        <v>0</v>
      </c>
      <c r="H34" s="103">
        <f t="shared" si="2"/>
        <v>0</v>
      </c>
      <c r="I34" s="45"/>
      <c r="J34" s="45"/>
      <c r="K34" s="45"/>
      <c r="L34" s="42"/>
      <c r="M34" s="47"/>
      <c r="N34" s="47"/>
      <c r="O34" s="47"/>
      <c r="P34" s="47"/>
    </row>
    <row r="35" spans="1:16" s="46" customFormat="1" ht="12.75" hidden="1" outlineLevel="1">
      <c r="A35" s="39">
        <v>30</v>
      </c>
      <c r="B35" s="43"/>
      <c r="C35" s="44"/>
      <c r="D35" s="45"/>
      <c r="E35" s="44"/>
      <c r="F35" s="14">
        <f t="shared" si="0"/>
        <v>0</v>
      </c>
      <c r="G35" s="42">
        <f t="shared" si="5"/>
        <v>0</v>
      </c>
      <c r="H35" s="103">
        <f t="shared" si="2"/>
        <v>0</v>
      </c>
      <c r="I35" s="45"/>
      <c r="J35" s="45"/>
      <c r="K35" s="45"/>
      <c r="L35" s="42"/>
      <c r="M35" s="47"/>
      <c r="N35" s="47"/>
      <c r="O35" s="47"/>
      <c r="P35" s="47"/>
    </row>
    <row r="36" spans="1:16" s="46" customFormat="1" ht="12.75" hidden="1" outlineLevel="1">
      <c r="A36" s="39">
        <v>31</v>
      </c>
      <c r="B36" s="43"/>
      <c r="C36" s="44"/>
      <c r="D36" s="45"/>
      <c r="E36" s="44"/>
      <c r="F36" s="14">
        <f t="shared" si="0"/>
        <v>0</v>
      </c>
      <c r="G36" s="42">
        <f t="shared" si="5"/>
        <v>0</v>
      </c>
      <c r="H36" s="103">
        <f t="shared" si="2"/>
        <v>0</v>
      </c>
      <c r="I36" s="45"/>
      <c r="J36" s="45"/>
      <c r="K36" s="45"/>
      <c r="L36" s="42"/>
      <c r="M36" s="47"/>
      <c r="N36" s="47"/>
      <c r="O36" s="47"/>
      <c r="P36" s="47"/>
    </row>
    <row r="37" spans="1:16" s="46" customFormat="1" ht="12.75" hidden="1" outlineLevel="1">
      <c r="A37" s="39">
        <v>32</v>
      </c>
      <c r="B37" s="43"/>
      <c r="C37" s="44"/>
      <c r="D37" s="45"/>
      <c r="E37" s="44"/>
      <c r="F37" s="14">
        <f t="shared" si="0"/>
        <v>0</v>
      </c>
      <c r="G37" s="42">
        <f t="shared" si="5"/>
        <v>0</v>
      </c>
      <c r="H37" s="103">
        <f t="shared" si="2"/>
        <v>0</v>
      </c>
      <c r="I37" s="45"/>
      <c r="J37" s="45"/>
      <c r="K37" s="45"/>
      <c r="L37" s="42"/>
      <c r="M37" s="47"/>
      <c r="N37" s="47"/>
      <c r="O37" s="47"/>
      <c r="P37" s="47"/>
    </row>
    <row r="38" spans="1:16" s="46" customFormat="1" ht="12.75" hidden="1" outlineLevel="1">
      <c r="A38" s="39">
        <v>33</v>
      </c>
      <c r="B38" s="43"/>
      <c r="C38" s="44"/>
      <c r="D38" s="45"/>
      <c r="E38" s="44"/>
      <c r="F38" s="14">
        <f t="shared" ref="F38:F54" si="6">IFERROR(H38/$H$221,0)</f>
        <v>0</v>
      </c>
      <c r="G38" s="42">
        <f t="shared" si="5"/>
        <v>0</v>
      </c>
      <c r="H38" s="103">
        <f t="shared" si="2"/>
        <v>0</v>
      </c>
      <c r="I38" s="45"/>
      <c r="J38" s="45"/>
      <c r="K38" s="45"/>
      <c r="L38" s="42"/>
      <c r="M38" s="47"/>
      <c r="N38" s="47"/>
      <c r="O38" s="47"/>
      <c r="P38" s="47"/>
    </row>
    <row r="39" spans="1:16" s="46" customFormat="1" ht="12.75" hidden="1" outlineLevel="1">
      <c r="A39" s="39">
        <v>34</v>
      </c>
      <c r="B39" s="43"/>
      <c r="C39" s="44"/>
      <c r="D39" s="45"/>
      <c r="E39" s="44"/>
      <c r="F39" s="14">
        <f t="shared" si="6"/>
        <v>0</v>
      </c>
      <c r="G39" s="42">
        <f t="shared" si="5"/>
        <v>0</v>
      </c>
      <c r="H39" s="103">
        <f t="shared" si="2"/>
        <v>0</v>
      </c>
      <c r="I39" s="45"/>
      <c r="J39" s="45"/>
      <c r="K39" s="45"/>
      <c r="L39" s="42"/>
      <c r="M39" s="47"/>
      <c r="N39" s="47"/>
      <c r="O39" s="47"/>
      <c r="P39" s="47"/>
    </row>
    <row r="40" spans="1:16" s="46" customFormat="1" ht="12.75" hidden="1" outlineLevel="1">
      <c r="A40" s="39">
        <v>35</v>
      </c>
      <c r="B40" s="43"/>
      <c r="C40" s="44"/>
      <c r="D40" s="45"/>
      <c r="E40" s="44"/>
      <c r="F40" s="14">
        <f t="shared" si="6"/>
        <v>0</v>
      </c>
      <c r="G40" s="42">
        <f t="shared" si="5"/>
        <v>0</v>
      </c>
      <c r="H40" s="103">
        <f t="shared" si="2"/>
        <v>0</v>
      </c>
      <c r="I40" s="45"/>
      <c r="J40" s="45"/>
      <c r="K40" s="45"/>
      <c r="L40" s="42"/>
      <c r="M40" s="47"/>
      <c r="N40" s="47"/>
      <c r="O40" s="47"/>
      <c r="P40" s="47"/>
    </row>
    <row r="41" spans="1:16" s="46" customFormat="1" ht="12.75" hidden="1" outlineLevel="1">
      <c r="A41" s="39">
        <v>36</v>
      </c>
      <c r="B41" s="43"/>
      <c r="C41" s="44"/>
      <c r="D41" s="45"/>
      <c r="E41" s="44"/>
      <c r="F41" s="14">
        <f t="shared" si="6"/>
        <v>0</v>
      </c>
      <c r="G41" s="42">
        <f t="shared" si="5"/>
        <v>0</v>
      </c>
      <c r="H41" s="103">
        <f t="shared" si="2"/>
        <v>0</v>
      </c>
      <c r="I41" s="45"/>
      <c r="J41" s="45"/>
      <c r="K41" s="45"/>
      <c r="L41" s="42"/>
      <c r="M41" s="47"/>
      <c r="N41" s="47"/>
      <c r="O41" s="47"/>
      <c r="P41" s="47"/>
    </row>
    <row r="42" spans="1:16" s="46" customFormat="1" ht="12.75" hidden="1" outlineLevel="1">
      <c r="A42" s="39">
        <v>37</v>
      </c>
      <c r="B42" s="43"/>
      <c r="C42" s="44"/>
      <c r="D42" s="45"/>
      <c r="E42" s="44"/>
      <c r="F42" s="14">
        <f t="shared" si="6"/>
        <v>0</v>
      </c>
      <c r="G42" s="42">
        <f t="shared" si="5"/>
        <v>0</v>
      </c>
      <c r="H42" s="103">
        <f t="shared" si="2"/>
        <v>0</v>
      </c>
      <c r="I42" s="45"/>
      <c r="J42" s="45"/>
      <c r="K42" s="45"/>
      <c r="L42" s="42"/>
      <c r="M42" s="47"/>
      <c r="N42" s="47"/>
      <c r="O42" s="47"/>
      <c r="P42" s="47"/>
    </row>
    <row r="43" spans="1:16" s="46" customFormat="1" ht="12.75" hidden="1" outlineLevel="1">
      <c r="A43" s="39">
        <v>38</v>
      </c>
      <c r="B43" s="43"/>
      <c r="C43" s="44"/>
      <c r="D43" s="45"/>
      <c r="E43" s="44"/>
      <c r="F43" s="14">
        <f t="shared" si="6"/>
        <v>0</v>
      </c>
      <c r="G43" s="42">
        <f t="shared" si="5"/>
        <v>0</v>
      </c>
      <c r="H43" s="103">
        <f t="shared" si="2"/>
        <v>0</v>
      </c>
      <c r="I43" s="45"/>
      <c r="J43" s="45"/>
      <c r="K43" s="45"/>
      <c r="L43" s="42"/>
      <c r="M43" s="47"/>
      <c r="N43" s="47"/>
      <c r="O43" s="47"/>
      <c r="P43" s="47"/>
    </row>
    <row r="44" spans="1:16" s="46" customFormat="1" ht="12.75" hidden="1" outlineLevel="1">
      <c r="A44" s="39">
        <v>39</v>
      </c>
      <c r="B44" s="43"/>
      <c r="C44" s="44"/>
      <c r="D44" s="45"/>
      <c r="E44" s="44"/>
      <c r="F44" s="14">
        <f t="shared" si="6"/>
        <v>0</v>
      </c>
      <c r="G44" s="42">
        <f t="shared" si="5"/>
        <v>0</v>
      </c>
      <c r="H44" s="103">
        <f t="shared" si="2"/>
        <v>0</v>
      </c>
      <c r="I44" s="45"/>
      <c r="J44" s="45"/>
      <c r="K44" s="45"/>
      <c r="L44" s="42"/>
      <c r="M44" s="47"/>
      <c r="N44" s="47"/>
      <c r="O44" s="47"/>
      <c r="P44" s="47"/>
    </row>
    <row r="45" spans="1:16" s="46" customFormat="1" ht="12.75" hidden="1" outlineLevel="1">
      <c r="A45" s="39">
        <v>40</v>
      </c>
      <c r="B45" s="43"/>
      <c r="C45" s="44"/>
      <c r="D45" s="45"/>
      <c r="E45" s="44"/>
      <c r="F45" s="14">
        <f t="shared" si="6"/>
        <v>0</v>
      </c>
      <c r="G45" s="42">
        <f t="shared" si="5"/>
        <v>0</v>
      </c>
      <c r="H45" s="103">
        <f t="shared" si="2"/>
        <v>0</v>
      </c>
      <c r="I45" s="45"/>
      <c r="J45" s="45"/>
      <c r="K45" s="45"/>
      <c r="L45" s="42"/>
      <c r="M45" s="47"/>
      <c r="N45" s="47"/>
      <c r="O45" s="47"/>
      <c r="P45" s="47"/>
    </row>
    <row r="46" spans="1:16" s="46" customFormat="1" ht="12.75" hidden="1" outlineLevel="1">
      <c r="A46" s="39">
        <v>41</v>
      </c>
      <c r="B46" s="43"/>
      <c r="C46" s="44"/>
      <c r="D46" s="45"/>
      <c r="E46" s="44"/>
      <c r="F46" s="14">
        <f t="shared" si="6"/>
        <v>0</v>
      </c>
      <c r="G46" s="42">
        <f t="shared" si="5"/>
        <v>0</v>
      </c>
      <c r="H46" s="103">
        <f t="shared" si="2"/>
        <v>0</v>
      </c>
      <c r="I46" s="45"/>
      <c r="J46" s="45"/>
      <c r="K46" s="45"/>
      <c r="L46" s="42"/>
      <c r="M46" s="47"/>
      <c r="N46" s="47"/>
      <c r="O46" s="47"/>
      <c r="P46" s="47"/>
    </row>
    <row r="47" spans="1:16" s="46" customFormat="1" ht="12.75" hidden="1" outlineLevel="1">
      <c r="A47" s="39">
        <v>42</v>
      </c>
      <c r="B47" s="43"/>
      <c r="C47" s="44"/>
      <c r="D47" s="45"/>
      <c r="E47" s="44"/>
      <c r="F47" s="14">
        <f t="shared" si="6"/>
        <v>0</v>
      </c>
      <c r="G47" s="42">
        <f t="shared" si="5"/>
        <v>0</v>
      </c>
      <c r="H47" s="103">
        <f t="shared" si="2"/>
        <v>0</v>
      </c>
      <c r="I47" s="45"/>
      <c r="J47" s="45"/>
      <c r="K47" s="45"/>
      <c r="L47" s="42"/>
      <c r="M47" s="47"/>
      <c r="N47" s="47"/>
      <c r="O47" s="47"/>
      <c r="P47" s="47"/>
    </row>
    <row r="48" spans="1:16" s="46" customFormat="1" ht="12.75" hidden="1" outlineLevel="1">
      <c r="A48" s="39">
        <v>43</v>
      </c>
      <c r="B48" s="43"/>
      <c r="C48" s="44"/>
      <c r="D48" s="45"/>
      <c r="E48" s="44"/>
      <c r="F48" s="14">
        <f t="shared" si="6"/>
        <v>0</v>
      </c>
      <c r="G48" s="42">
        <f t="shared" si="5"/>
        <v>0</v>
      </c>
      <c r="H48" s="103">
        <f t="shared" si="2"/>
        <v>0</v>
      </c>
      <c r="I48" s="45"/>
      <c r="J48" s="45"/>
      <c r="K48" s="45"/>
      <c r="L48" s="42"/>
      <c r="M48" s="47"/>
      <c r="N48" s="47"/>
      <c r="O48" s="47"/>
      <c r="P48" s="47"/>
    </row>
    <row r="49" spans="1:16" s="46" customFormat="1" ht="12.75" hidden="1" outlineLevel="1">
      <c r="A49" s="39">
        <v>44</v>
      </c>
      <c r="B49" s="43"/>
      <c r="C49" s="44"/>
      <c r="D49" s="45"/>
      <c r="E49" s="44"/>
      <c r="F49" s="14">
        <f t="shared" si="6"/>
        <v>0</v>
      </c>
      <c r="G49" s="42">
        <f t="shared" si="5"/>
        <v>0</v>
      </c>
      <c r="H49" s="103">
        <f t="shared" si="2"/>
        <v>0</v>
      </c>
      <c r="I49" s="45"/>
      <c r="J49" s="45"/>
      <c r="K49" s="45"/>
      <c r="L49" s="42"/>
      <c r="M49" s="47"/>
      <c r="N49" s="47"/>
      <c r="O49" s="47"/>
      <c r="P49" s="47"/>
    </row>
    <row r="50" spans="1:16" s="46" customFormat="1" ht="12.75" hidden="1" outlineLevel="1">
      <c r="A50" s="39">
        <v>45</v>
      </c>
      <c r="B50" s="43"/>
      <c r="C50" s="44"/>
      <c r="D50" s="45"/>
      <c r="E50" s="44"/>
      <c r="F50" s="14">
        <f t="shared" si="6"/>
        <v>0</v>
      </c>
      <c r="G50" s="42">
        <f t="shared" si="5"/>
        <v>0</v>
      </c>
      <c r="H50" s="103">
        <f t="shared" si="2"/>
        <v>0</v>
      </c>
      <c r="I50" s="45"/>
      <c r="J50" s="45"/>
      <c r="K50" s="45"/>
      <c r="L50" s="42"/>
      <c r="M50" s="47"/>
      <c r="N50" s="47"/>
      <c r="O50" s="47"/>
      <c r="P50" s="47"/>
    </row>
    <row r="51" spans="1:16" s="46" customFormat="1" ht="12.75" hidden="1" outlineLevel="1">
      <c r="A51" s="39">
        <v>46</v>
      </c>
      <c r="B51" s="43"/>
      <c r="C51" s="44"/>
      <c r="D51" s="45"/>
      <c r="E51" s="44"/>
      <c r="F51" s="14">
        <f t="shared" si="6"/>
        <v>0</v>
      </c>
      <c r="G51" s="42">
        <f t="shared" si="5"/>
        <v>0</v>
      </c>
      <c r="H51" s="103">
        <f t="shared" si="2"/>
        <v>0</v>
      </c>
      <c r="I51" s="45"/>
      <c r="J51" s="45"/>
      <c r="K51" s="45"/>
      <c r="L51" s="42"/>
      <c r="M51" s="47"/>
      <c r="N51" s="47"/>
      <c r="O51" s="47"/>
      <c r="P51" s="47"/>
    </row>
    <row r="52" spans="1:16" s="46" customFormat="1" ht="12.75" hidden="1" outlineLevel="1">
      <c r="A52" s="39">
        <v>47</v>
      </c>
      <c r="B52" s="43"/>
      <c r="C52" s="44"/>
      <c r="D52" s="45"/>
      <c r="E52" s="44"/>
      <c r="F52" s="14">
        <f t="shared" si="6"/>
        <v>0</v>
      </c>
      <c r="G52" s="42">
        <f t="shared" si="5"/>
        <v>0</v>
      </c>
      <c r="H52" s="103">
        <f t="shared" si="2"/>
        <v>0</v>
      </c>
      <c r="I52" s="45"/>
      <c r="J52" s="45"/>
      <c r="K52" s="45"/>
      <c r="L52" s="42"/>
      <c r="M52" s="47"/>
      <c r="N52" s="47"/>
      <c r="O52" s="47"/>
      <c r="P52" s="47"/>
    </row>
    <row r="53" spans="1:16" s="46" customFormat="1" ht="12.75" hidden="1" outlineLevel="1">
      <c r="A53" s="39">
        <v>48</v>
      </c>
      <c r="B53" s="43"/>
      <c r="C53" s="44"/>
      <c r="D53" s="45"/>
      <c r="E53" s="44"/>
      <c r="F53" s="14">
        <f t="shared" si="6"/>
        <v>0</v>
      </c>
      <c r="G53" s="42">
        <f t="shared" si="5"/>
        <v>0</v>
      </c>
      <c r="H53" s="103">
        <f t="shared" si="2"/>
        <v>0</v>
      </c>
      <c r="I53" s="45"/>
      <c r="J53" s="45"/>
      <c r="K53" s="45"/>
      <c r="L53" s="42"/>
      <c r="M53" s="47"/>
      <c r="N53" s="47"/>
      <c r="O53" s="47"/>
      <c r="P53" s="47"/>
    </row>
    <row r="54" spans="1:16" s="46" customFormat="1" ht="12.75" hidden="1" outlineLevel="1">
      <c r="A54" s="39">
        <v>49</v>
      </c>
      <c r="B54" s="43"/>
      <c r="C54" s="44"/>
      <c r="D54" s="45"/>
      <c r="E54" s="44"/>
      <c r="F54" s="14">
        <f t="shared" si="6"/>
        <v>0</v>
      </c>
      <c r="G54" s="42">
        <f t="shared" si="5"/>
        <v>0</v>
      </c>
      <c r="H54" s="103">
        <f t="shared" si="2"/>
        <v>0</v>
      </c>
      <c r="I54" s="45"/>
      <c r="J54" s="45"/>
      <c r="K54" s="45"/>
      <c r="L54" s="42"/>
      <c r="M54" s="47"/>
      <c r="N54" s="47"/>
      <c r="O54" s="47"/>
      <c r="P54" s="47"/>
    </row>
    <row r="55" spans="1:16" s="46" customFormat="1" ht="12.75" hidden="1" outlineLevel="1">
      <c r="A55" s="39">
        <v>50</v>
      </c>
      <c r="B55" s="43"/>
      <c r="C55" s="44"/>
      <c r="D55" s="45"/>
      <c r="E55" s="44"/>
      <c r="F55" s="14">
        <f t="shared" ref="F55:F75" si="7">IFERROR(H55/$H$221,0)</f>
        <v>0</v>
      </c>
      <c r="G55" s="42">
        <f t="shared" ref="G55:G75" si="8">C55*D55</f>
        <v>0</v>
      </c>
      <c r="H55" s="103">
        <f t="shared" ref="H55:H75" si="9">G55-I55-J55-K55</f>
        <v>0</v>
      </c>
      <c r="I55" s="45"/>
      <c r="J55" s="45"/>
      <c r="K55" s="45"/>
      <c r="L55" s="42"/>
      <c r="M55" s="47"/>
      <c r="N55" s="47"/>
      <c r="O55" s="47"/>
      <c r="P55" s="47"/>
    </row>
    <row r="56" spans="1:16" s="46" customFormat="1" ht="12.75" hidden="1" outlineLevel="1">
      <c r="A56" s="39">
        <v>51</v>
      </c>
      <c r="B56" s="43"/>
      <c r="C56" s="44"/>
      <c r="D56" s="45"/>
      <c r="E56" s="44"/>
      <c r="F56" s="14">
        <f t="shared" si="7"/>
        <v>0</v>
      </c>
      <c r="G56" s="42">
        <f t="shared" si="8"/>
        <v>0</v>
      </c>
      <c r="H56" s="103">
        <f t="shared" si="9"/>
        <v>0</v>
      </c>
      <c r="I56" s="45"/>
      <c r="J56" s="45"/>
      <c r="K56" s="45"/>
      <c r="L56" s="42"/>
      <c r="M56" s="47"/>
      <c r="N56" s="47"/>
      <c r="O56" s="47"/>
      <c r="P56" s="47"/>
    </row>
    <row r="57" spans="1:16" s="46" customFormat="1" ht="12.75" hidden="1" outlineLevel="1">
      <c r="A57" s="39">
        <v>52</v>
      </c>
      <c r="B57" s="43"/>
      <c r="C57" s="44"/>
      <c r="D57" s="45"/>
      <c r="E57" s="44"/>
      <c r="F57" s="14">
        <f t="shared" si="7"/>
        <v>0</v>
      </c>
      <c r="G57" s="42">
        <f t="shared" si="8"/>
        <v>0</v>
      </c>
      <c r="H57" s="103">
        <f t="shared" si="9"/>
        <v>0</v>
      </c>
      <c r="I57" s="45"/>
      <c r="J57" s="45"/>
      <c r="K57" s="45"/>
      <c r="L57" s="42"/>
      <c r="M57" s="47"/>
      <c r="N57" s="47"/>
      <c r="O57" s="47"/>
      <c r="P57" s="47"/>
    </row>
    <row r="58" spans="1:16" s="46" customFormat="1" ht="12.75" hidden="1" outlineLevel="1">
      <c r="A58" s="39">
        <v>53</v>
      </c>
      <c r="B58" s="43"/>
      <c r="C58" s="44"/>
      <c r="D58" s="45"/>
      <c r="E58" s="44"/>
      <c r="F58" s="14">
        <f t="shared" si="7"/>
        <v>0</v>
      </c>
      <c r="G58" s="42">
        <f t="shared" si="8"/>
        <v>0</v>
      </c>
      <c r="H58" s="103">
        <f t="shared" si="9"/>
        <v>0</v>
      </c>
      <c r="I58" s="45"/>
      <c r="J58" s="45"/>
      <c r="K58" s="45"/>
      <c r="L58" s="42"/>
      <c r="M58" s="47"/>
      <c r="N58" s="47"/>
      <c r="O58" s="47"/>
      <c r="P58" s="47"/>
    </row>
    <row r="59" spans="1:16" s="46" customFormat="1" ht="12.75" hidden="1" outlineLevel="1">
      <c r="A59" s="39">
        <v>54</v>
      </c>
      <c r="B59" s="43"/>
      <c r="C59" s="44"/>
      <c r="D59" s="45"/>
      <c r="E59" s="44"/>
      <c r="F59" s="14">
        <f t="shared" si="7"/>
        <v>0</v>
      </c>
      <c r="G59" s="42">
        <f t="shared" si="8"/>
        <v>0</v>
      </c>
      <c r="H59" s="103">
        <f t="shared" si="9"/>
        <v>0</v>
      </c>
      <c r="I59" s="45"/>
      <c r="J59" s="45"/>
      <c r="K59" s="45"/>
      <c r="L59" s="42"/>
      <c r="M59" s="47"/>
      <c r="N59" s="47"/>
      <c r="O59" s="47"/>
      <c r="P59" s="47"/>
    </row>
    <row r="60" spans="1:16" s="46" customFormat="1" ht="12.75" hidden="1" outlineLevel="1">
      <c r="A60" s="39">
        <v>55</v>
      </c>
      <c r="B60" s="43"/>
      <c r="C60" s="44"/>
      <c r="D60" s="45"/>
      <c r="E60" s="44"/>
      <c r="F60" s="14">
        <f t="shared" si="7"/>
        <v>0</v>
      </c>
      <c r="G60" s="42">
        <f t="shared" si="8"/>
        <v>0</v>
      </c>
      <c r="H60" s="103">
        <f t="shared" si="9"/>
        <v>0</v>
      </c>
      <c r="I60" s="45"/>
      <c r="J60" s="45"/>
      <c r="K60" s="45"/>
      <c r="L60" s="42"/>
      <c r="M60" s="47"/>
      <c r="N60" s="47"/>
      <c r="O60" s="47"/>
      <c r="P60" s="47"/>
    </row>
    <row r="61" spans="1:16" s="46" customFormat="1" ht="12.75" hidden="1" outlineLevel="1">
      <c r="A61" s="39">
        <v>56</v>
      </c>
      <c r="B61" s="43"/>
      <c r="C61" s="44"/>
      <c r="D61" s="45"/>
      <c r="E61" s="44"/>
      <c r="F61" s="14">
        <f t="shared" si="7"/>
        <v>0</v>
      </c>
      <c r="G61" s="42">
        <f t="shared" si="8"/>
        <v>0</v>
      </c>
      <c r="H61" s="103">
        <f t="shared" si="9"/>
        <v>0</v>
      </c>
      <c r="I61" s="45"/>
      <c r="J61" s="45"/>
      <c r="K61" s="45"/>
      <c r="L61" s="42"/>
      <c r="M61" s="47"/>
      <c r="N61" s="47"/>
      <c r="O61" s="47"/>
      <c r="P61" s="47"/>
    </row>
    <row r="62" spans="1:16" s="46" customFormat="1" ht="12.75" hidden="1" outlineLevel="1">
      <c r="A62" s="39">
        <v>57</v>
      </c>
      <c r="B62" s="43"/>
      <c r="C62" s="44"/>
      <c r="D62" s="45"/>
      <c r="E62" s="44"/>
      <c r="F62" s="14">
        <f t="shared" si="7"/>
        <v>0</v>
      </c>
      <c r="G62" s="42">
        <f t="shared" si="8"/>
        <v>0</v>
      </c>
      <c r="H62" s="103">
        <f t="shared" si="9"/>
        <v>0</v>
      </c>
      <c r="I62" s="45"/>
      <c r="J62" s="45"/>
      <c r="K62" s="45"/>
      <c r="L62" s="42"/>
      <c r="M62" s="47"/>
      <c r="N62" s="47"/>
      <c r="O62" s="47"/>
      <c r="P62" s="47"/>
    </row>
    <row r="63" spans="1:16" s="46" customFormat="1" ht="12.75" hidden="1" outlineLevel="1">
      <c r="A63" s="39">
        <v>58</v>
      </c>
      <c r="B63" s="43"/>
      <c r="C63" s="44"/>
      <c r="D63" s="45"/>
      <c r="E63" s="44"/>
      <c r="F63" s="14">
        <f t="shared" si="7"/>
        <v>0</v>
      </c>
      <c r="G63" s="42">
        <f t="shared" si="8"/>
        <v>0</v>
      </c>
      <c r="H63" s="103">
        <f t="shared" si="9"/>
        <v>0</v>
      </c>
      <c r="I63" s="45"/>
      <c r="J63" s="45"/>
      <c r="K63" s="45"/>
      <c r="L63" s="42"/>
      <c r="M63" s="47"/>
      <c r="N63" s="47"/>
      <c r="O63" s="47"/>
      <c r="P63" s="47"/>
    </row>
    <row r="64" spans="1:16" s="46" customFormat="1" ht="12.75" hidden="1" outlineLevel="1">
      <c r="A64" s="39">
        <v>59</v>
      </c>
      <c r="B64" s="43"/>
      <c r="C64" s="44"/>
      <c r="D64" s="45"/>
      <c r="E64" s="44"/>
      <c r="F64" s="14">
        <f t="shared" si="7"/>
        <v>0</v>
      </c>
      <c r="G64" s="42">
        <f t="shared" si="8"/>
        <v>0</v>
      </c>
      <c r="H64" s="103">
        <f t="shared" si="9"/>
        <v>0</v>
      </c>
      <c r="I64" s="45"/>
      <c r="J64" s="45"/>
      <c r="K64" s="45"/>
      <c r="L64" s="42"/>
      <c r="M64" s="47"/>
      <c r="N64" s="47"/>
      <c r="O64" s="47"/>
      <c r="P64" s="47"/>
    </row>
    <row r="65" spans="1:16" s="46" customFormat="1" ht="12.75" hidden="1" outlineLevel="1">
      <c r="A65" s="39">
        <v>60</v>
      </c>
      <c r="B65" s="43"/>
      <c r="C65" s="44"/>
      <c r="D65" s="45"/>
      <c r="E65" s="44"/>
      <c r="F65" s="14">
        <f t="shared" si="7"/>
        <v>0</v>
      </c>
      <c r="G65" s="42">
        <f t="shared" si="8"/>
        <v>0</v>
      </c>
      <c r="H65" s="103">
        <f t="shared" si="9"/>
        <v>0</v>
      </c>
      <c r="I65" s="45"/>
      <c r="J65" s="45"/>
      <c r="K65" s="45"/>
      <c r="L65" s="42"/>
      <c r="M65" s="47"/>
      <c r="N65" s="47"/>
      <c r="O65" s="47"/>
      <c r="P65" s="47"/>
    </row>
    <row r="66" spans="1:16" s="46" customFormat="1" ht="12.75" hidden="1" outlineLevel="1">
      <c r="A66" s="39">
        <v>61</v>
      </c>
      <c r="B66" s="43"/>
      <c r="C66" s="44"/>
      <c r="D66" s="45"/>
      <c r="E66" s="44"/>
      <c r="F66" s="14">
        <f t="shared" si="7"/>
        <v>0</v>
      </c>
      <c r="G66" s="42">
        <f t="shared" si="8"/>
        <v>0</v>
      </c>
      <c r="H66" s="103">
        <f t="shared" si="9"/>
        <v>0</v>
      </c>
      <c r="I66" s="45"/>
      <c r="J66" s="45"/>
      <c r="K66" s="45"/>
      <c r="L66" s="42"/>
      <c r="M66" s="47"/>
      <c r="N66" s="47"/>
      <c r="O66" s="47"/>
      <c r="P66" s="47"/>
    </row>
    <row r="67" spans="1:16" s="46" customFormat="1" ht="12.75" hidden="1" outlineLevel="1">
      <c r="A67" s="39">
        <v>62</v>
      </c>
      <c r="B67" s="43"/>
      <c r="C67" s="44"/>
      <c r="D67" s="45"/>
      <c r="E67" s="44"/>
      <c r="F67" s="14">
        <f t="shared" si="7"/>
        <v>0</v>
      </c>
      <c r="G67" s="42">
        <f t="shared" si="8"/>
        <v>0</v>
      </c>
      <c r="H67" s="103">
        <f t="shared" si="9"/>
        <v>0</v>
      </c>
      <c r="I67" s="45"/>
      <c r="J67" s="45"/>
      <c r="K67" s="45"/>
      <c r="L67" s="42"/>
      <c r="M67" s="47"/>
      <c r="N67" s="47"/>
      <c r="O67" s="47"/>
      <c r="P67" s="47"/>
    </row>
    <row r="68" spans="1:16" s="46" customFormat="1" ht="12.75" hidden="1" outlineLevel="1">
      <c r="A68" s="39">
        <v>63</v>
      </c>
      <c r="B68" s="43"/>
      <c r="C68" s="44"/>
      <c r="D68" s="45"/>
      <c r="E68" s="44"/>
      <c r="F68" s="14">
        <f t="shared" si="7"/>
        <v>0</v>
      </c>
      <c r="G68" s="42">
        <f t="shared" si="8"/>
        <v>0</v>
      </c>
      <c r="H68" s="103">
        <f t="shared" si="9"/>
        <v>0</v>
      </c>
      <c r="I68" s="45"/>
      <c r="J68" s="45"/>
      <c r="K68" s="45"/>
      <c r="L68" s="42"/>
      <c r="M68" s="47"/>
      <c r="N68" s="47"/>
      <c r="O68" s="47"/>
      <c r="P68" s="47"/>
    </row>
    <row r="69" spans="1:16" s="46" customFormat="1" ht="12.75" hidden="1" outlineLevel="1">
      <c r="A69" s="39">
        <v>64</v>
      </c>
      <c r="B69" s="43"/>
      <c r="C69" s="44"/>
      <c r="D69" s="45"/>
      <c r="E69" s="44"/>
      <c r="F69" s="14">
        <f t="shared" si="7"/>
        <v>0</v>
      </c>
      <c r="G69" s="42">
        <f t="shared" si="8"/>
        <v>0</v>
      </c>
      <c r="H69" s="103">
        <f t="shared" si="9"/>
        <v>0</v>
      </c>
      <c r="I69" s="45"/>
      <c r="J69" s="45"/>
      <c r="K69" s="45"/>
      <c r="L69" s="42"/>
      <c r="M69" s="47"/>
      <c r="N69" s="47"/>
      <c r="O69" s="47"/>
      <c r="P69" s="47"/>
    </row>
    <row r="70" spans="1:16" s="46" customFormat="1" ht="12.75" hidden="1" outlineLevel="1">
      <c r="A70" s="39">
        <v>65</v>
      </c>
      <c r="B70" s="43"/>
      <c r="C70" s="44"/>
      <c r="D70" s="45"/>
      <c r="E70" s="44"/>
      <c r="F70" s="14">
        <f t="shared" si="7"/>
        <v>0</v>
      </c>
      <c r="G70" s="42">
        <f t="shared" si="8"/>
        <v>0</v>
      </c>
      <c r="H70" s="103">
        <f t="shared" si="9"/>
        <v>0</v>
      </c>
      <c r="I70" s="45"/>
      <c r="J70" s="45"/>
      <c r="K70" s="45"/>
      <c r="L70" s="42"/>
      <c r="M70" s="47"/>
      <c r="N70" s="47"/>
      <c r="O70" s="47"/>
      <c r="P70" s="47"/>
    </row>
    <row r="71" spans="1:16" s="46" customFormat="1" ht="12.75" hidden="1" outlineLevel="1">
      <c r="A71" s="39">
        <v>66</v>
      </c>
      <c r="B71" s="43"/>
      <c r="C71" s="44"/>
      <c r="D71" s="45"/>
      <c r="E71" s="44"/>
      <c r="F71" s="14">
        <f t="shared" si="7"/>
        <v>0</v>
      </c>
      <c r="G71" s="42">
        <f t="shared" si="8"/>
        <v>0</v>
      </c>
      <c r="H71" s="103">
        <f t="shared" si="9"/>
        <v>0</v>
      </c>
      <c r="I71" s="45"/>
      <c r="J71" s="45"/>
      <c r="K71" s="45"/>
      <c r="L71" s="42"/>
      <c r="M71" s="47"/>
      <c r="N71" s="47"/>
      <c r="O71" s="47"/>
      <c r="P71" s="47"/>
    </row>
    <row r="72" spans="1:16" s="46" customFormat="1" ht="12.75" hidden="1" outlineLevel="1">
      <c r="A72" s="39">
        <v>67</v>
      </c>
      <c r="B72" s="43"/>
      <c r="C72" s="44"/>
      <c r="D72" s="45"/>
      <c r="E72" s="44"/>
      <c r="F72" s="14">
        <f t="shared" si="7"/>
        <v>0</v>
      </c>
      <c r="G72" s="42">
        <f t="shared" si="8"/>
        <v>0</v>
      </c>
      <c r="H72" s="103">
        <f t="shared" si="9"/>
        <v>0</v>
      </c>
      <c r="I72" s="45"/>
      <c r="J72" s="45"/>
      <c r="K72" s="45"/>
      <c r="L72" s="42"/>
      <c r="M72" s="47"/>
      <c r="N72" s="47"/>
      <c r="O72" s="47"/>
      <c r="P72" s="47"/>
    </row>
    <row r="73" spans="1:16" s="46" customFormat="1" ht="12.75" hidden="1" outlineLevel="1">
      <c r="A73" s="39">
        <v>68</v>
      </c>
      <c r="B73" s="43"/>
      <c r="C73" s="44"/>
      <c r="D73" s="45"/>
      <c r="E73" s="44"/>
      <c r="F73" s="14">
        <f t="shared" si="7"/>
        <v>0</v>
      </c>
      <c r="G73" s="42">
        <f t="shared" si="8"/>
        <v>0</v>
      </c>
      <c r="H73" s="103">
        <f t="shared" si="9"/>
        <v>0</v>
      </c>
      <c r="I73" s="45"/>
      <c r="J73" s="45"/>
      <c r="K73" s="45"/>
      <c r="L73" s="42"/>
      <c r="M73" s="47"/>
      <c r="N73" s="47"/>
      <c r="O73" s="47"/>
      <c r="P73" s="47"/>
    </row>
    <row r="74" spans="1:16" s="46" customFormat="1" ht="12.75" hidden="1" outlineLevel="1">
      <c r="A74" s="39">
        <v>69</v>
      </c>
      <c r="B74" s="43"/>
      <c r="C74" s="44"/>
      <c r="D74" s="45"/>
      <c r="E74" s="44"/>
      <c r="F74" s="14">
        <f t="shared" si="7"/>
        <v>0</v>
      </c>
      <c r="G74" s="42">
        <f t="shared" si="8"/>
        <v>0</v>
      </c>
      <c r="H74" s="103">
        <f t="shared" si="9"/>
        <v>0</v>
      </c>
      <c r="I74" s="45"/>
      <c r="J74" s="45"/>
      <c r="K74" s="45"/>
      <c r="L74" s="42"/>
      <c r="M74" s="47"/>
      <c r="N74" s="47"/>
      <c r="O74" s="47"/>
      <c r="P74" s="47"/>
    </row>
    <row r="75" spans="1:16" s="46" customFormat="1" ht="12.75" hidden="1" outlineLevel="1">
      <c r="A75" s="39">
        <v>70</v>
      </c>
      <c r="B75" s="43"/>
      <c r="C75" s="44"/>
      <c r="D75" s="45"/>
      <c r="E75" s="44"/>
      <c r="F75" s="14">
        <f t="shared" si="7"/>
        <v>0</v>
      </c>
      <c r="G75" s="42">
        <f t="shared" si="8"/>
        <v>0</v>
      </c>
      <c r="H75" s="103">
        <f t="shared" si="9"/>
        <v>0</v>
      </c>
      <c r="I75" s="45"/>
      <c r="J75" s="45"/>
      <c r="K75" s="45"/>
      <c r="L75" s="42"/>
      <c r="M75" s="47"/>
      <c r="N75" s="47"/>
      <c r="O75" s="47"/>
      <c r="P75" s="47"/>
    </row>
    <row r="76" spans="1:16" s="46" customFormat="1" ht="12.75" collapsed="1">
      <c r="A76" s="42"/>
      <c r="B76" s="48" t="s">
        <v>14</v>
      </c>
      <c r="C76" s="42"/>
      <c r="D76" s="42"/>
      <c r="E76" s="42"/>
      <c r="F76" s="14">
        <f>IFERROR(H76/$H$221,0)</f>
        <v>0</v>
      </c>
      <c r="G76" s="42">
        <f>SUM(G6:G75)</f>
        <v>0</v>
      </c>
      <c r="H76" s="42">
        <f>SUM(H6:H75)</f>
        <v>0</v>
      </c>
      <c r="I76" s="42">
        <f>SUM(I6:I75)</f>
        <v>0</v>
      </c>
      <c r="J76" s="42">
        <f>SUM(J6:J75)</f>
        <v>0</v>
      </c>
      <c r="K76" s="42">
        <f>SUM(K6:K75)</f>
        <v>0</v>
      </c>
      <c r="L76" s="42"/>
      <c r="M76" s="49"/>
      <c r="N76" s="49"/>
      <c r="O76" s="49"/>
      <c r="P76" s="49"/>
    </row>
    <row r="77" spans="1:16" s="46" customFormat="1" ht="12.75">
      <c r="A77" s="39" t="s">
        <v>127</v>
      </c>
      <c r="B77" s="40" t="s">
        <v>125</v>
      </c>
      <c r="C77" s="41"/>
      <c r="D77" s="40"/>
      <c r="E77" s="41"/>
      <c r="F77" s="108"/>
      <c r="G77" s="109"/>
      <c r="H77" s="103"/>
      <c r="I77" s="41"/>
      <c r="J77" s="41"/>
      <c r="K77" s="41"/>
      <c r="L77" s="109"/>
      <c r="M77" s="49"/>
      <c r="N77" s="49"/>
      <c r="O77" s="49"/>
      <c r="P77" s="49"/>
    </row>
    <row r="78" spans="1:16" s="46" customFormat="1" ht="12.75">
      <c r="A78" s="39">
        <v>1</v>
      </c>
      <c r="B78" s="43"/>
      <c r="C78" s="44"/>
      <c r="D78" s="45"/>
      <c r="E78" s="44"/>
      <c r="F78" s="108">
        <f t="shared" ref="F78:F109" si="10">IFERROR(H78/$H$221,0)</f>
        <v>0</v>
      </c>
      <c r="G78" s="109">
        <f t="shared" ref="G78:G126" si="11">C78*D78</f>
        <v>0</v>
      </c>
      <c r="H78" s="103">
        <f t="shared" ref="H78:H126" si="12">G78-I78-J78-K78</f>
        <v>0</v>
      </c>
      <c r="I78" s="45"/>
      <c r="J78" s="45"/>
      <c r="K78" s="45"/>
      <c r="L78" s="109"/>
      <c r="M78" s="49"/>
      <c r="N78" s="49"/>
      <c r="O78" s="49"/>
      <c r="P78" s="49"/>
    </row>
    <row r="79" spans="1:16" s="46" customFormat="1" ht="12.75">
      <c r="A79" s="39">
        <v>2</v>
      </c>
      <c r="B79" s="43"/>
      <c r="C79" s="44"/>
      <c r="D79" s="45"/>
      <c r="E79" s="44"/>
      <c r="F79" s="108">
        <f t="shared" si="10"/>
        <v>0</v>
      </c>
      <c r="G79" s="109">
        <f t="shared" si="11"/>
        <v>0</v>
      </c>
      <c r="H79" s="103">
        <f t="shared" si="12"/>
        <v>0</v>
      </c>
      <c r="I79" s="45"/>
      <c r="J79" s="45"/>
      <c r="K79" s="45"/>
      <c r="L79" s="109"/>
      <c r="M79" s="49"/>
      <c r="N79" s="49"/>
      <c r="O79" s="49"/>
      <c r="P79" s="49"/>
    </row>
    <row r="80" spans="1:16" s="46" customFormat="1" ht="12.75">
      <c r="A80" s="39">
        <v>3</v>
      </c>
      <c r="B80" s="43"/>
      <c r="C80" s="44"/>
      <c r="D80" s="45"/>
      <c r="E80" s="44"/>
      <c r="F80" s="108">
        <f t="shared" si="10"/>
        <v>0</v>
      </c>
      <c r="G80" s="109">
        <f t="shared" si="11"/>
        <v>0</v>
      </c>
      <c r="H80" s="103">
        <f t="shared" si="12"/>
        <v>0</v>
      </c>
      <c r="I80" s="45"/>
      <c r="J80" s="45"/>
      <c r="K80" s="45"/>
      <c r="L80" s="109"/>
      <c r="M80" s="49"/>
      <c r="N80" s="49"/>
      <c r="O80" s="49"/>
      <c r="P80" s="49"/>
    </row>
    <row r="81" spans="1:16" s="46" customFormat="1" ht="12.75">
      <c r="A81" s="39">
        <v>4</v>
      </c>
      <c r="B81" s="43"/>
      <c r="C81" s="44"/>
      <c r="D81" s="45"/>
      <c r="E81" s="44"/>
      <c r="F81" s="108">
        <f t="shared" si="10"/>
        <v>0</v>
      </c>
      <c r="G81" s="109">
        <f t="shared" si="11"/>
        <v>0</v>
      </c>
      <c r="H81" s="103">
        <f t="shared" si="12"/>
        <v>0</v>
      </c>
      <c r="I81" s="45"/>
      <c r="J81" s="45"/>
      <c r="K81" s="45"/>
      <c r="L81" s="109"/>
      <c r="M81" s="49"/>
      <c r="N81" s="49"/>
      <c r="O81" s="49"/>
      <c r="P81" s="49"/>
    </row>
    <row r="82" spans="1:16" s="46" customFormat="1" ht="12.75">
      <c r="A82" s="39">
        <v>5</v>
      </c>
      <c r="B82" s="43"/>
      <c r="C82" s="44"/>
      <c r="D82" s="45"/>
      <c r="E82" s="44"/>
      <c r="F82" s="108">
        <f t="shared" si="10"/>
        <v>0</v>
      </c>
      <c r="G82" s="109">
        <f t="shared" si="11"/>
        <v>0</v>
      </c>
      <c r="H82" s="103">
        <f t="shared" si="12"/>
        <v>0</v>
      </c>
      <c r="I82" s="45"/>
      <c r="J82" s="45"/>
      <c r="K82" s="45"/>
      <c r="L82" s="109"/>
      <c r="M82" s="49"/>
      <c r="N82" s="49"/>
      <c r="O82" s="49"/>
      <c r="P82" s="49"/>
    </row>
    <row r="83" spans="1:16" s="46" customFormat="1" ht="12.75">
      <c r="A83" s="39">
        <v>6</v>
      </c>
      <c r="B83" s="43"/>
      <c r="C83" s="44"/>
      <c r="D83" s="45"/>
      <c r="E83" s="44"/>
      <c r="F83" s="108">
        <f t="shared" si="10"/>
        <v>0</v>
      </c>
      <c r="G83" s="109">
        <f t="shared" si="11"/>
        <v>0</v>
      </c>
      <c r="H83" s="103">
        <f t="shared" si="12"/>
        <v>0</v>
      </c>
      <c r="I83" s="45"/>
      <c r="J83" s="45"/>
      <c r="K83" s="45"/>
      <c r="L83" s="109"/>
      <c r="M83" s="49"/>
      <c r="N83" s="49"/>
      <c r="O83" s="49"/>
      <c r="P83" s="49"/>
    </row>
    <row r="84" spans="1:16" s="46" customFormat="1" ht="12.75">
      <c r="A84" s="39">
        <v>7</v>
      </c>
      <c r="B84" s="43"/>
      <c r="C84" s="44"/>
      <c r="D84" s="45"/>
      <c r="E84" s="44"/>
      <c r="F84" s="108">
        <f t="shared" si="10"/>
        <v>0</v>
      </c>
      <c r="G84" s="109">
        <f t="shared" si="11"/>
        <v>0</v>
      </c>
      <c r="H84" s="103">
        <f t="shared" si="12"/>
        <v>0</v>
      </c>
      <c r="I84" s="45"/>
      <c r="J84" s="45"/>
      <c r="K84" s="45"/>
      <c r="L84" s="109"/>
      <c r="M84" s="49"/>
      <c r="N84" s="49"/>
      <c r="O84" s="49"/>
      <c r="P84" s="49"/>
    </row>
    <row r="85" spans="1:16" s="46" customFormat="1" ht="12.75">
      <c r="A85" s="39">
        <v>8</v>
      </c>
      <c r="B85" s="43"/>
      <c r="C85" s="44"/>
      <c r="D85" s="45"/>
      <c r="E85" s="44"/>
      <c r="F85" s="108">
        <f t="shared" si="10"/>
        <v>0</v>
      </c>
      <c r="G85" s="109">
        <f t="shared" si="11"/>
        <v>0</v>
      </c>
      <c r="H85" s="103">
        <f t="shared" si="12"/>
        <v>0</v>
      </c>
      <c r="I85" s="45"/>
      <c r="J85" s="45"/>
      <c r="K85" s="45"/>
      <c r="L85" s="109"/>
      <c r="M85" s="49"/>
      <c r="N85" s="49"/>
      <c r="O85" s="49"/>
      <c r="P85" s="49"/>
    </row>
    <row r="86" spans="1:16" s="46" customFormat="1" ht="12.75">
      <c r="A86" s="39">
        <v>9</v>
      </c>
      <c r="B86" s="43"/>
      <c r="C86" s="44"/>
      <c r="D86" s="45"/>
      <c r="E86" s="44"/>
      <c r="F86" s="108">
        <f t="shared" si="10"/>
        <v>0</v>
      </c>
      <c r="G86" s="109">
        <f t="shared" si="11"/>
        <v>0</v>
      </c>
      <c r="H86" s="103">
        <f t="shared" si="12"/>
        <v>0</v>
      </c>
      <c r="I86" s="45"/>
      <c r="J86" s="45"/>
      <c r="K86" s="45"/>
      <c r="L86" s="109"/>
      <c r="M86" s="49"/>
      <c r="N86" s="49"/>
      <c r="O86" s="49"/>
      <c r="P86" s="49"/>
    </row>
    <row r="87" spans="1:16" s="46" customFormat="1" ht="12.75">
      <c r="A87" s="39">
        <v>10</v>
      </c>
      <c r="B87" s="43"/>
      <c r="C87" s="44"/>
      <c r="D87" s="45"/>
      <c r="E87" s="44"/>
      <c r="F87" s="108">
        <f t="shared" si="10"/>
        <v>0</v>
      </c>
      <c r="G87" s="109">
        <f t="shared" si="11"/>
        <v>0</v>
      </c>
      <c r="H87" s="103">
        <f t="shared" si="12"/>
        <v>0</v>
      </c>
      <c r="I87" s="45"/>
      <c r="J87" s="45"/>
      <c r="K87" s="45"/>
      <c r="L87" s="109"/>
      <c r="M87" s="49"/>
      <c r="N87" s="49"/>
      <c r="O87" s="49"/>
      <c r="P87" s="49"/>
    </row>
    <row r="88" spans="1:16" s="46" customFormat="1" ht="12.75">
      <c r="A88" s="39">
        <v>11</v>
      </c>
      <c r="B88" s="43"/>
      <c r="C88" s="44"/>
      <c r="D88" s="45"/>
      <c r="E88" s="44"/>
      <c r="F88" s="108">
        <f t="shared" si="10"/>
        <v>0</v>
      </c>
      <c r="G88" s="109">
        <f t="shared" si="11"/>
        <v>0</v>
      </c>
      <c r="H88" s="103">
        <f t="shared" si="12"/>
        <v>0</v>
      </c>
      <c r="I88" s="45"/>
      <c r="J88" s="45"/>
      <c r="K88" s="45"/>
      <c r="L88" s="109"/>
      <c r="M88" s="49"/>
      <c r="N88" s="49"/>
      <c r="O88" s="49"/>
      <c r="P88" s="49"/>
    </row>
    <row r="89" spans="1:16" s="46" customFormat="1" ht="12.75">
      <c r="A89" s="39">
        <v>12</v>
      </c>
      <c r="B89" s="43"/>
      <c r="C89" s="44"/>
      <c r="D89" s="45"/>
      <c r="E89" s="44"/>
      <c r="F89" s="108">
        <f t="shared" si="10"/>
        <v>0</v>
      </c>
      <c r="G89" s="109">
        <f t="shared" si="11"/>
        <v>0</v>
      </c>
      <c r="H89" s="103">
        <f t="shared" si="12"/>
        <v>0</v>
      </c>
      <c r="I89" s="45"/>
      <c r="J89" s="45"/>
      <c r="K89" s="45"/>
      <c r="L89" s="109"/>
      <c r="M89" s="49"/>
      <c r="N89" s="49"/>
      <c r="O89" s="49"/>
      <c r="P89" s="49"/>
    </row>
    <row r="90" spans="1:16" s="46" customFormat="1" ht="12.75">
      <c r="A90" s="39">
        <v>13</v>
      </c>
      <c r="B90" s="43"/>
      <c r="C90" s="44"/>
      <c r="D90" s="45"/>
      <c r="E90" s="44"/>
      <c r="F90" s="108">
        <f t="shared" si="10"/>
        <v>0</v>
      </c>
      <c r="G90" s="109">
        <f t="shared" si="11"/>
        <v>0</v>
      </c>
      <c r="H90" s="103">
        <f t="shared" si="12"/>
        <v>0</v>
      </c>
      <c r="I90" s="45"/>
      <c r="J90" s="45"/>
      <c r="K90" s="45"/>
      <c r="L90" s="109"/>
      <c r="M90" s="49"/>
      <c r="N90" s="49"/>
      <c r="O90" s="49"/>
      <c r="P90" s="49"/>
    </row>
    <row r="91" spans="1:16" s="46" customFormat="1" ht="12.75">
      <c r="A91" s="39">
        <v>14</v>
      </c>
      <c r="B91" s="43"/>
      <c r="C91" s="44"/>
      <c r="D91" s="45"/>
      <c r="E91" s="44"/>
      <c r="F91" s="108">
        <f t="shared" si="10"/>
        <v>0</v>
      </c>
      <c r="G91" s="109">
        <f t="shared" si="11"/>
        <v>0</v>
      </c>
      <c r="H91" s="103">
        <f t="shared" si="12"/>
        <v>0</v>
      </c>
      <c r="I91" s="45"/>
      <c r="J91" s="45"/>
      <c r="K91" s="45"/>
      <c r="L91" s="109"/>
      <c r="M91" s="49"/>
      <c r="N91" s="49"/>
      <c r="O91" s="49"/>
      <c r="P91" s="49"/>
    </row>
    <row r="92" spans="1:16" s="46" customFormat="1" ht="12.75">
      <c r="A92" s="39">
        <v>15</v>
      </c>
      <c r="B92" s="43"/>
      <c r="C92" s="44"/>
      <c r="D92" s="45"/>
      <c r="E92" s="44"/>
      <c r="F92" s="108">
        <f t="shared" si="10"/>
        <v>0</v>
      </c>
      <c r="G92" s="109">
        <f t="shared" si="11"/>
        <v>0</v>
      </c>
      <c r="H92" s="103">
        <f t="shared" si="12"/>
        <v>0</v>
      </c>
      <c r="I92" s="45"/>
      <c r="J92" s="45"/>
      <c r="K92" s="45"/>
      <c r="L92" s="109"/>
      <c r="M92" s="49"/>
      <c r="N92" s="49"/>
      <c r="O92" s="49"/>
      <c r="P92" s="49"/>
    </row>
    <row r="93" spans="1:16" s="46" customFormat="1" ht="12.75">
      <c r="A93" s="39">
        <v>16</v>
      </c>
      <c r="B93" s="43"/>
      <c r="C93" s="44"/>
      <c r="D93" s="45"/>
      <c r="E93" s="44"/>
      <c r="F93" s="108">
        <f t="shared" si="10"/>
        <v>0</v>
      </c>
      <c r="G93" s="109">
        <f t="shared" si="11"/>
        <v>0</v>
      </c>
      <c r="H93" s="103">
        <f t="shared" si="12"/>
        <v>0</v>
      </c>
      <c r="I93" s="45"/>
      <c r="J93" s="45"/>
      <c r="K93" s="45"/>
      <c r="L93" s="109"/>
      <c r="M93" s="49"/>
      <c r="N93" s="49"/>
      <c r="O93" s="49"/>
      <c r="P93" s="49"/>
    </row>
    <row r="94" spans="1:16" s="46" customFormat="1" ht="12.75">
      <c r="A94" s="39">
        <v>17</v>
      </c>
      <c r="B94" s="43"/>
      <c r="C94" s="44"/>
      <c r="D94" s="45"/>
      <c r="E94" s="44"/>
      <c r="F94" s="108">
        <f t="shared" si="10"/>
        <v>0</v>
      </c>
      <c r="G94" s="109">
        <f t="shared" si="11"/>
        <v>0</v>
      </c>
      <c r="H94" s="103">
        <f t="shared" si="12"/>
        <v>0</v>
      </c>
      <c r="I94" s="45"/>
      <c r="J94" s="45"/>
      <c r="K94" s="45"/>
      <c r="L94" s="109"/>
      <c r="M94" s="49"/>
      <c r="N94" s="49"/>
      <c r="O94" s="49"/>
      <c r="P94" s="49"/>
    </row>
    <row r="95" spans="1:16" s="46" customFormat="1" ht="12.75">
      <c r="A95" s="39">
        <v>18</v>
      </c>
      <c r="B95" s="43"/>
      <c r="C95" s="44"/>
      <c r="D95" s="45"/>
      <c r="E95" s="44"/>
      <c r="F95" s="108">
        <f t="shared" si="10"/>
        <v>0</v>
      </c>
      <c r="G95" s="109">
        <f t="shared" si="11"/>
        <v>0</v>
      </c>
      <c r="H95" s="103">
        <f t="shared" si="12"/>
        <v>0</v>
      </c>
      <c r="I95" s="45"/>
      <c r="J95" s="45"/>
      <c r="K95" s="45"/>
      <c r="L95" s="109"/>
      <c r="M95" s="49"/>
      <c r="N95" s="49"/>
      <c r="O95" s="49"/>
      <c r="P95" s="49"/>
    </row>
    <row r="96" spans="1:16" s="46" customFormat="1" ht="12.75">
      <c r="A96" s="39">
        <v>19</v>
      </c>
      <c r="B96" s="43"/>
      <c r="C96" s="44"/>
      <c r="D96" s="45"/>
      <c r="E96" s="44"/>
      <c r="F96" s="108">
        <f t="shared" si="10"/>
        <v>0</v>
      </c>
      <c r="G96" s="109">
        <f t="shared" si="11"/>
        <v>0</v>
      </c>
      <c r="H96" s="103">
        <f t="shared" si="12"/>
        <v>0</v>
      </c>
      <c r="I96" s="45"/>
      <c r="J96" s="45"/>
      <c r="K96" s="45"/>
      <c r="L96" s="109"/>
      <c r="M96" s="49"/>
      <c r="N96" s="49"/>
      <c r="O96" s="49"/>
      <c r="P96" s="49"/>
    </row>
    <row r="97" spans="1:16" s="46" customFormat="1" ht="12.75">
      <c r="A97" s="39">
        <v>20</v>
      </c>
      <c r="B97" s="43"/>
      <c r="C97" s="44"/>
      <c r="D97" s="45"/>
      <c r="E97" s="44"/>
      <c r="F97" s="108">
        <f t="shared" si="10"/>
        <v>0</v>
      </c>
      <c r="G97" s="109">
        <f t="shared" si="11"/>
        <v>0</v>
      </c>
      <c r="H97" s="103">
        <f t="shared" si="12"/>
        <v>0</v>
      </c>
      <c r="I97" s="45"/>
      <c r="J97" s="45"/>
      <c r="K97" s="45"/>
      <c r="L97" s="109"/>
      <c r="M97" s="49"/>
      <c r="N97" s="49"/>
      <c r="O97" s="49"/>
      <c r="P97" s="49"/>
    </row>
    <row r="98" spans="1:16" s="46" customFormat="1" ht="12.75">
      <c r="A98" s="39">
        <v>21</v>
      </c>
      <c r="B98" s="43"/>
      <c r="C98" s="44"/>
      <c r="D98" s="45"/>
      <c r="E98" s="44"/>
      <c r="F98" s="108">
        <f t="shared" si="10"/>
        <v>0</v>
      </c>
      <c r="G98" s="109">
        <f t="shared" si="11"/>
        <v>0</v>
      </c>
      <c r="H98" s="103">
        <f t="shared" si="12"/>
        <v>0</v>
      </c>
      <c r="I98" s="45"/>
      <c r="J98" s="45"/>
      <c r="K98" s="45"/>
      <c r="L98" s="109"/>
      <c r="M98" s="49"/>
      <c r="N98" s="49"/>
      <c r="O98" s="49"/>
      <c r="P98" s="49"/>
    </row>
    <row r="99" spans="1:16" s="46" customFormat="1" ht="12.75">
      <c r="A99" s="39">
        <v>22</v>
      </c>
      <c r="B99" s="43"/>
      <c r="C99" s="44"/>
      <c r="D99" s="45"/>
      <c r="E99" s="44"/>
      <c r="F99" s="108">
        <f t="shared" si="10"/>
        <v>0</v>
      </c>
      <c r="G99" s="109">
        <f t="shared" si="11"/>
        <v>0</v>
      </c>
      <c r="H99" s="103">
        <f t="shared" si="12"/>
        <v>0</v>
      </c>
      <c r="I99" s="45"/>
      <c r="J99" s="45"/>
      <c r="K99" s="45"/>
      <c r="L99" s="109"/>
      <c r="M99" s="49"/>
      <c r="N99" s="49"/>
      <c r="O99" s="49"/>
      <c r="P99" s="49"/>
    </row>
    <row r="100" spans="1:16" s="46" customFormat="1" ht="12.75">
      <c r="A100" s="39">
        <v>23</v>
      </c>
      <c r="B100" s="43"/>
      <c r="C100" s="44"/>
      <c r="D100" s="45"/>
      <c r="E100" s="44"/>
      <c r="F100" s="108">
        <f t="shared" si="10"/>
        <v>0</v>
      </c>
      <c r="G100" s="109">
        <f t="shared" si="11"/>
        <v>0</v>
      </c>
      <c r="H100" s="103">
        <f t="shared" si="12"/>
        <v>0</v>
      </c>
      <c r="I100" s="45"/>
      <c r="J100" s="45"/>
      <c r="K100" s="45"/>
      <c r="L100" s="109"/>
      <c r="M100" s="49"/>
      <c r="N100" s="49"/>
      <c r="O100" s="49"/>
      <c r="P100" s="49"/>
    </row>
    <row r="101" spans="1:16" s="46" customFormat="1" ht="12.75">
      <c r="A101" s="39">
        <v>24</v>
      </c>
      <c r="B101" s="43"/>
      <c r="C101" s="44"/>
      <c r="D101" s="45"/>
      <c r="E101" s="44"/>
      <c r="F101" s="108">
        <f t="shared" si="10"/>
        <v>0</v>
      </c>
      <c r="G101" s="109">
        <f t="shared" si="11"/>
        <v>0</v>
      </c>
      <c r="H101" s="103">
        <f t="shared" si="12"/>
        <v>0</v>
      </c>
      <c r="I101" s="45"/>
      <c r="J101" s="45"/>
      <c r="K101" s="45"/>
      <c r="L101" s="109"/>
      <c r="M101" s="49"/>
      <c r="N101" s="49"/>
      <c r="O101" s="49"/>
      <c r="P101" s="49"/>
    </row>
    <row r="102" spans="1:16" s="46" customFormat="1" ht="12.75">
      <c r="A102" s="39">
        <v>25</v>
      </c>
      <c r="B102" s="43"/>
      <c r="C102" s="44"/>
      <c r="D102" s="45"/>
      <c r="E102" s="44"/>
      <c r="F102" s="108">
        <f t="shared" si="10"/>
        <v>0</v>
      </c>
      <c r="G102" s="109">
        <f t="shared" si="11"/>
        <v>0</v>
      </c>
      <c r="H102" s="103">
        <f t="shared" si="12"/>
        <v>0</v>
      </c>
      <c r="I102" s="45"/>
      <c r="J102" s="45"/>
      <c r="K102" s="45"/>
      <c r="L102" s="109"/>
      <c r="M102" s="49"/>
      <c r="N102" s="49"/>
      <c r="O102" s="49"/>
      <c r="P102" s="49"/>
    </row>
    <row r="103" spans="1:16" s="46" customFormat="1" ht="12.75" outlineLevel="1">
      <c r="A103" s="39">
        <v>26</v>
      </c>
      <c r="B103" s="43"/>
      <c r="C103" s="44"/>
      <c r="D103" s="45"/>
      <c r="E103" s="44"/>
      <c r="F103" s="108">
        <f t="shared" si="10"/>
        <v>0</v>
      </c>
      <c r="G103" s="109">
        <f t="shared" si="11"/>
        <v>0</v>
      </c>
      <c r="H103" s="103">
        <f t="shared" si="12"/>
        <v>0</v>
      </c>
      <c r="I103" s="45"/>
      <c r="J103" s="45"/>
      <c r="K103" s="45"/>
      <c r="L103" s="109"/>
      <c r="M103" s="49"/>
      <c r="N103" s="49"/>
      <c r="O103" s="49"/>
      <c r="P103" s="49"/>
    </row>
    <row r="104" spans="1:16" s="46" customFormat="1" ht="12.75" outlineLevel="1">
      <c r="A104" s="39">
        <v>27</v>
      </c>
      <c r="B104" s="43"/>
      <c r="C104" s="44"/>
      <c r="D104" s="45"/>
      <c r="E104" s="44"/>
      <c r="F104" s="108">
        <f t="shared" si="10"/>
        <v>0</v>
      </c>
      <c r="G104" s="109">
        <f t="shared" si="11"/>
        <v>0</v>
      </c>
      <c r="H104" s="103">
        <f t="shared" si="12"/>
        <v>0</v>
      </c>
      <c r="I104" s="45"/>
      <c r="J104" s="45"/>
      <c r="K104" s="45"/>
      <c r="L104" s="109"/>
      <c r="M104" s="49"/>
      <c r="N104" s="49"/>
      <c r="O104" s="49"/>
      <c r="P104" s="49"/>
    </row>
    <row r="105" spans="1:16" s="46" customFormat="1" ht="12.75" outlineLevel="1">
      <c r="A105" s="39">
        <v>28</v>
      </c>
      <c r="B105" s="43"/>
      <c r="C105" s="44"/>
      <c r="D105" s="45"/>
      <c r="E105" s="44"/>
      <c r="F105" s="108">
        <f t="shared" si="10"/>
        <v>0</v>
      </c>
      <c r="G105" s="109">
        <f t="shared" si="11"/>
        <v>0</v>
      </c>
      <c r="H105" s="103">
        <f t="shared" si="12"/>
        <v>0</v>
      </c>
      <c r="I105" s="45"/>
      <c r="J105" s="45"/>
      <c r="K105" s="45"/>
      <c r="L105" s="109"/>
      <c r="M105" s="49"/>
      <c r="N105" s="49"/>
      <c r="O105" s="49"/>
      <c r="P105" s="49"/>
    </row>
    <row r="106" spans="1:16" s="46" customFormat="1" ht="12.75" outlineLevel="1">
      <c r="A106" s="39">
        <v>29</v>
      </c>
      <c r="B106" s="43"/>
      <c r="C106" s="44"/>
      <c r="D106" s="45"/>
      <c r="E106" s="44"/>
      <c r="F106" s="108">
        <f t="shared" si="10"/>
        <v>0</v>
      </c>
      <c r="G106" s="109">
        <f t="shared" si="11"/>
        <v>0</v>
      </c>
      <c r="H106" s="103">
        <f t="shared" si="12"/>
        <v>0</v>
      </c>
      <c r="I106" s="45"/>
      <c r="J106" s="45"/>
      <c r="K106" s="45"/>
      <c r="L106" s="109"/>
      <c r="M106" s="49"/>
      <c r="N106" s="49"/>
      <c r="O106" s="49"/>
      <c r="P106" s="49"/>
    </row>
    <row r="107" spans="1:16" s="46" customFormat="1" ht="12.75" outlineLevel="1">
      <c r="A107" s="39">
        <v>30</v>
      </c>
      <c r="B107" s="43"/>
      <c r="C107" s="44"/>
      <c r="D107" s="45"/>
      <c r="E107" s="44"/>
      <c r="F107" s="108">
        <f t="shared" si="10"/>
        <v>0</v>
      </c>
      <c r="G107" s="109">
        <f t="shared" si="11"/>
        <v>0</v>
      </c>
      <c r="H107" s="103">
        <f t="shared" si="12"/>
        <v>0</v>
      </c>
      <c r="I107" s="45"/>
      <c r="J107" s="45"/>
      <c r="K107" s="45"/>
      <c r="L107" s="109"/>
      <c r="M107" s="49"/>
      <c r="N107" s="49"/>
      <c r="O107" s="49"/>
      <c r="P107" s="49"/>
    </row>
    <row r="108" spans="1:16" s="46" customFormat="1" ht="12.75" outlineLevel="1">
      <c r="A108" s="39">
        <v>31</v>
      </c>
      <c r="B108" s="43"/>
      <c r="C108" s="44"/>
      <c r="D108" s="45"/>
      <c r="E108" s="44"/>
      <c r="F108" s="108">
        <f t="shared" si="10"/>
        <v>0</v>
      </c>
      <c r="G108" s="109">
        <f t="shared" si="11"/>
        <v>0</v>
      </c>
      <c r="H108" s="103">
        <f t="shared" si="12"/>
        <v>0</v>
      </c>
      <c r="I108" s="45"/>
      <c r="J108" s="45"/>
      <c r="K108" s="45"/>
      <c r="L108" s="109"/>
      <c r="M108" s="49"/>
      <c r="N108" s="49"/>
      <c r="O108" s="49"/>
      <c r="P108" s="49"/>
    </row>
    <row r="109" spans="1:16" s="46" customFormat="1" ht="12.75" outlineLevel="1">
      <c r="A109" s="39">
        <v>32</v>
      </c>
      <c r="B109" s="43"/>
      <c r="C109" s="44"/>
      <c r="D109" s="45"/>
      <c r="E109" s="44"/>
      <c r="F109" s="108">
        <f t="shared" si="10"/>
        <v>0</v>
      </c>
      <c r="G109" s="109">
        <f t="shared" si="11"/>
        <v>0</v>
      </c>
      <c r="H109" s="103">
        <f t="shared" si="12"/>
        <v>0</v>
      </c>
      <c r="I109" s="45"/>
      <c r="J109" s="45"/>
      <c r="K109" s="45"/>
      <c r="L109" s="109"/>
      <c r="M109" s="49"/>
      <c r="N109" s="49"/>
      <c r="O109" s="49"/>
      <c r="P109" s="49"/>
    </row>
    <row r="110" spans="1:16" s="46" customFormat="1" ht="12.75" outlineLevel="1">
      <c r="A110" s="39">
        <v>33</v>
      </c>
      <c r="B110" s="43"/>
      <c r="C110" s="44"/>
      <c r="D110" s="45"/>
      <c r="E110" s="44"/>
      <c r="F110" s="108">
        <f t="shared" ref="F110:F126" si="13">IFERROR(H110/$H$221,0)</f>
        <v>0</v>
      </c>
      <c r="G110" s="109">
        <f t="shared" si="11"/>
        <v>0</v>
      </c>
      <c r="H110" s="103">
        <f t="shared" si="12"/>
        <v>0</v>
      </c>
      <c r="I110" s="45"/>
      <c r="J110" s="45"/>
      <c r="K110" s="45"/>
      <c r="L110" s="109"/>
      <c r="M110" s="49"/>
      <c r="N110" s="49"/>
      <c r="O110" s="49"/>
      <c r="P110" s="49"/>
    </row>
    <row r="111" spans="1:16" s="46" customFormat="1" ht="12.75" outlineLevel="1">
      <c r="A111" s="39">
        <v>34</v>
      </c>
      <c r="B111" s="43"/>
      <c r="C111" s="44"/>
      <c r="D111" s="45"/>
      <c r="E111" s="44"/>
      <c r="F111" s="108">
        <f t="shared" si="13"/>
        <v>0</v>
      </c>
      <c r="G111" s="109">
        <f t="shared" si="11"/>
        <v>0</v>
      </c>
      <c r="H111" s="103">
        <f t="shared" si="12"/>
        <v>0</v>
      </c>
      <c r="I111" s="45"/>
      <c r="J111" s="45"/>
      <c r="K111" s="45"/>
      <c r="L111" s="109"/>
      <c r="M111" s="49"/>
      <c r="N111" s="49"/>
      <c r="O111" s="49"/>
      <c r="P111" s="49"/>
    </row>
    <row r="112" spans="1:16" s="46" customFormat="1" ht="12.75" outlineLevel="1">
      <c r="A112" s="39">
        <v>35</v>
      </c>
      <c r="B112" s="43"/>
      <c r="C112" s="44"/>
      <c r="D112" s="45"/>
      <c r="E112" s="44"/>
      <c r="F112" s="108">
        <f t="shared" si="13"/>
        <v>0</v>
      </c>
      <c r="G112" s="109">
        <f t="shared" si="11"/>
        <v>0</v>
      </c>
      <c r="H112" s="103">
        <f t="shared" si="12"/>
        <v>0</v>
      </c>
      <c r="I112" s="45"/>
      <c r="J112" s="45"/>
      <c r="K112" s="45"/>
      <c r="L112" s="109"/>
      <c r="M112" s="49"/>
      <c r="N112" s="49"/>
      <c r="O112" s="49"/>
      <c r="P112" s="49"/>
    </row>
    <row r="113" spans="1:16" s="46" customFormat="1" ht="12.75" outlineLevel="1">
      <c r="A113" s="39">
        <v>36</v>
      </c>
      <c r="B113" s="43"/>
      <c r="C113" s="44"/>
      <c r="D113" s="45"/>
      <c r="E113" s="44"/>
      <c r="F113" s="108">
        <f t="shared" si="13"/>
        <v>0</v>
      </c>
      <c r="G113" s="109">
        <f t="shared" si="11"/>
        <v>0</v>
      </c>
      <c r="H113" s="103">
        <f t="shared" si="12"/>
        <v>0</v>
      </c>
      <c r="I113" s="45"/>
      <c r="J113" s="45"/>
      <c r="K113" s="45"/>
      <c r="L113" s="109"/>
      <c r="M113" s="49"/>
      <c r="N113" s="49"/>
      <c r="O113" s="49"/>
      <c r="P113" s="49"/>
    </row>
    <row r="114" spans="1:16" s="46" customFormat="1" ht="12.75" outlineLevel="1">
      <c r="A114" s="39">
        <v>37</v>
      </c>
      <c r="B114" s="43"/>
      <c r="C114" s="44"/>
      <c r="D114" s="45"/>
      <c r="E114" s="44"/>
      <c r="F114" s="108">
        <f t="shared" si="13"/>
        <v>0</v>
      </c>
      <c r="G114" s="109">
        <f t="shared" si="11"/>
        <v>0</v>
      </c>
      <c r="H114" s="103">
        <f t="shared" si="12"/>
        <v>0</v>
      </c>
      <c r="I114" s="45"/>
      <c r="J114" s="45"/>
      <c r="K114" s="45"/>
      <c r="L114" s="109"/>
      <c r="M114" s="49"/>
      <c r="N114" s="49"/>
      <c r="O114" s="49"/>
      <c r="P114" s="49"/>
    </row>
    <row r="115" spans="1:16" s="46" customFormat="1" ht="12.75" outlineLevel="1">
      <c r="A115" s="39">
        <v>38</v>
      </c>
      <c r="B115" s="43"/>
      <c r="C115" s="44"/>
      <c r="D115" s="45"/>
      <c r="E115" s="44"/>
      <c r="F115" s="108">
        <f t="shared" si="13"/>
        <v>0</v>
      </c>
      <c r="G115" s="109">
        <f t="shared" si="11"/>
        <v>0</v>
      </c>
      <c r="H115" s="103">
        <f t="shared" si="12"/>
        <v>0</v>
      </c>
      <c r="I115" s="45"/>
      <c r="J115" s="45"/>
      <c r="K115" s="45"/>
      <c r="L115" s="109"/>
      <c r="M115" s="49"/>
      <c r="N115" s="49"/>
      <c r="O115" s="49"/>
      <c r="P115" s="49"/>
    </row>
    <row r="116" spans="1:16" s="46" customFormat="1" ht="12.75" outlineLevel="1">
      <c r="A116" s="39">
        <v>39</v>
      </c>
      <c r="B116" s="43"/>
      <c r="C116" s="44"/>
      <c r="D116" s="45"/>
      <c r="E116" s="44"/>
      <c r="F116" s="108">
        <f t="shared" si="13"/>
        <v>0</v>
      </c>
      <c r="G116" s="109">
        <f t="shared" si="11"/>
        <v>0</v>
      </c>
      <c r="H116" s="103">
        <f t="shared" si="12"/>
        <v>0</v>
      </c>
      <c r="I116" s="45"/>
      <c r="J116" s="45"/>
      <c r="K116" s="45"/>
      <c r="L116" s="109"/>
      <c r="M116" s="49"/>
      <c r="N116" s="49"/>
      <c r="O116" s="49"/>
      <c r="P116" s="49"/>
    </row>
    <row r="117" spans="1:16" s="46" customFormat="1" ht="12.75" outlineLevel="1">
      <c r="A117" s="39">
        <v>40</v>
      </c>
      <c r="B117" s="43"/>
      <c r="C117" s="44"/>
      <c r="D117" s="45"/>
      <c r="E117" s="44"/>
      <c r="F117" s="108">
        <f t="shared" si="13"/>
        <v>0</v>
      </c>
      <c r="G117" s="109">
        <f t="shared" si="11"/>
        <v>0</v>
      </c>
      <c r="H117" s="103">
        <f t="shared" si="12"/>
        <v>0</v>
      </c>
      <c r="I117" s="45"/>
      <c r="J117" s="45"/>
      <c r="K117" s="45"/>
      <c r="L117" s="109"/>
      <c r="M117" s="49"/>
      <c r="N117" s="49"/>
      <c r="O117" s="49"/>
      <c r="P117" s="49"/>
    </row>
    <row r="118" spans="1:16" s="46" customFormat="1" ht="12.75" outlineLevel="1">
      <c r="A118" s="39">
        <v>41</v>
      </c>
      <c r="B118" s="43"/>
      <c r="C118" s="44"/>
      <c r="D118" s="45"/>
      <c r="E118" s="44"/>
      <c r="F118" s="108">
        <f t="shared" si="13"/>
        <v>0</v>
      </c>
      <c r="G118" s="109">
        <f t="shared" si="11"/>
        <v>0</v>
      </c>
      <c r="H118" s="103">
        <f t="shared" si="12"/>
        <v>0</v>
      </c>
      <c r="I118" s="45"/>
      <c r="J118" s="45"/>
      <c r="K118" s="45"/>
      <c r="L118" s="109"/>
      <c r="M118" s="49"/>
      <c r="N118" s="49"/>
      <c r="O118" s="49"/>
      <c r="P118" s="49"/>
    </row>
    <row r="119" spans="1:16" s="46" customFormat="1" ht="12.75" outlineLevel="1">
      <c r="A119" s="39">
        <v>42</v>
      </c>
      <c r="B119" s="43"/>
      <c r="C119" s="44"/>
      <c r="D119" s="45"/>
      <c r="E119" s="44"/>
      <c r="F119" s="108">
        <f t="shared" si="13"/>
        <v>0</v>
      </c>
      <c r="G119" s="109">
        <f t="shared" si="11"/>
        <v>0</v>
      </c>
      <c r="H119" s="103">
        <f t="shared" si="12"/>
        <v>0</v>
      </c>
      <c r="I119" s="45"/>
      <c r="J119" s="45"/>
      <c r="K119" s="45"/>
      <c r="L119" s="109"/>
      <c r="M119" s="49"/>
      <c r="N119" s="49"/>
      <c r="O119" s="49"/>
      <c r="P119" s="49"/>
    </row>
    <row r="120" spans="1:16" s="46" customFormat="1" ht="12.75" outlineLevel="1">
      <c r="A120" s="39">
        <v>43</v>
      </c>
      <c r="B120" s="43"/>
      <c r="C120" s="44"/>
      <c r="D120" s="45"/>
      <c r="E120" s="44"/>
      <c r="F120" s="108">
        <f t="shared" si="13"/>
        <v>0</v>
      </c>
      <c r="G120" s="109">
        <f t="shared" si="11"/>
        <v>0</v>
      </c>
      <c r="H120" s="103">
        <f t="shared" si="12"/>
        <v>0</v>
      </c>
      <c r="I120" s="45"/>
      <c r="J120" s="45"/>
      <c r="K120" s="45"/>
      <c r="L120" s="109"/>
      <c r="M120" s="49"/>
      <c r="N120" s="49"/>
      <c r="O120" s="49"/>
      <c r="P120" s="49"/>
    </row>
    <row r="121" spans="1:16" s="46" customFormat="1" ht="12.75" outlineLevel="1">
      <c r="A121" s="39">
        <v>44</v>
      </c>
      <c r="B121" s="43"/>
      <c r="C121" s="44"/>
      <c r="D121" s="45"/>
      <c r="E121" s="44"/>
      <c r="F121" s="108">
        <f t="shared" si="13"/>
        <v>0</v>
      </c>
      <c r="G121" s="109">
        <f t="shared" si="11"/>
        <v>0</v>
      </c>
      <c r="H121" s="103">
        <f t="shared" si="12"/>
        <v>0</v>
      </c>
      <c r="I121" s="45"/>
      <c r="J121" s="45"/>
      <c r="K121" s="45"/>
      <c r="L121" s="109"/>
      <c r="M121" s="49"/>
      <c r="N121" s="49"/>
      <c r="O121" s="49"/>
      <c r="P121" s="49"/>
    </row>
    <row r="122" spans="1:16" s="46" customFormat="1" ht="12.75" outlineLevel="1">
      <c r="A122" s="39">
        <v>45</v>
      </c>
      <c r="B122" s="43"/>
      <c r="C122" s="44"/>
      <c r="D122" s="45"/>
      <c r="E122" s="44"/>
      <c r="F122" s="108">
        <f t="shared" si="13"/>
        <v>0</v>
      </c>
      <c r="G122" s="109">
        <f t="shared" si="11"/>
        <v>0</v>
      </c>
      <c r="H122" s="103">
        <f t="shared" si="12"/>
        <v>0</v>
      </c>
      <c r="I122" s="45"/>
      <c r="J122" s="45"/>
      <c r="K122" s="45"/>
      <c r="L122" s="109"/>
      <c r="M122" s="49"/>
      <c r="N122" s="49"/>
      <c r="O122" s="49"/>
      <c r="P122" s="49"/>
    </row>
    <row r="123" spans="1:16" s="46" customFormat="1" ht="12.75" outlineLevel="1">
      <c r="A123" s="39">
        <v>46</v>
      </c>
      <c r="B123" s="43"/>
      <c r="C123" s="44"/>
      <c r="D123" s="45"/>
      <c r="E123" s="44"/>
      <c r="F123" s="108">
        <f t="shared" si="13"/>
        <v>0</v>
      </c>
      <c r="G123" s="109">
        <f t="shared" si="11"/>
        <v>0</v>
      </c>
      <c r="H123" s="103">
        <f t="shared" si="12"/>
        <v>0</v>
      </c>
      <c r="I123" s="45"/>
      <c r="J123" s="45"/>
      <c r="K123" s="45"/>
      <c r="L123" s="109"/>
      <c r="M123" s="49"/>
      <c r="N123" s="49"/>
      <c r="O123" s="49"/>
      <c r="P123" s="49"/>
    </row>
    <row r="124" spans="1:16" s="46" customFormat="1" ht="12.75" outlineLevel="1">
      <c r="A124" s="39">
        <v>47</v>
      </c>
      <c r="B124" s="43"/>
      <c r="C124" s="44"/>
      <c r="D124" s="45"/>
      <c r="E124" s="44"/>
      <c r="F124" s="108">
        <f t="shared" si="13"/>
        <v>0</v>
      </c>
      <c r="G124" s="109">
        <f t="shared" si="11"/>
        <v>0</v>
      </c>
      <c r="H124" s="103">
        <f t="shared" si="12"/>
        <v>0</v>
      </c>
      <c r="I124" s="45"/>
      <c r="J124" s="45"/>
      <c r="K124" s="45"/>
      <c r="L124" s="109"/>
      <c r="M124" s="49"/>
      <c r="N124" s="49"/>
      <c r="O124" s="49"/>
      <c r="P124" s="49"/>
    </row>
    <row r="125" spans="1:16" s="46" customFormat="1" ht="12.75" outlineLevel="1">
      <c r="A125" s="39">
        <v>48</v>
      </c>
      <c r="B125" s="43"/>
      <c r="C125" s="44"/>
      <c r="D125" s="45"/>
      <c r="E125" s="44"/>
      <c r="F125" s="108">
        <f t="shared" si="13"/>
        <v>0</v>
      </c>
      <c r="G125" s="109">
        <f t="shared" si="11"/>
        <v>0</v>
      </c>
      <c r="H125" s="103">
        <f t="shared" si="12"/>
        <v>0</v>
      </c>
      <c r="I125" s="45"/>
      <c r="J125" s="45"/>
      <c r="K125" s="45"/>
      <c r="L125" s="109"/>
      <c r="M125" s="49"/>
      <c r="N125" s="49"/>
      <c r="O125" s="49"/>
      <c r="P125" s="49"/>
    </row>
    <row r="126" spans="1:16" s="46" customFormat="1" ht="12.75" outlineLevel="1">
      <c r="A126" s="39">
        <v>49</v>
      </c>
      <c r="B126" s="43"/>
      <c r="C126" s="44"/>
      <c r="D126" s="45"/>
      <c r="E126" s="44"/>
      <c r="F126" s="108">
        <f t="shared" si="13"/>
        <v>0</v>
      </c>
      <c r="G126" s="109">
        <f t="shared" si="11"/>
        <v>0</v>
      </c>
      <c r="H126" s="103">
        <f t="shared" si="12"/>
        <v>0</v>
      </c>
      <c r="I126" s="45"/>
      <c r="J126" s="45"/>
      <c r="K126" s="45"/>
      <c r="L126" s="109"/>
      <c r="M126" s="49"/>
      <c r="N126" s="49"/>
      <c r="O126" s="49"/>
      <c r="P126" s="49"/>
    </row>
    <row r="127" spans="1:16" s="46" customFormat="1" ht="12.75" outlineLevel="1">
      <c r="A127" s="39">
        <v>50</v>
      </c>
      <c r="B127" s="43"/>
      <c r="C127" s="44"/>
      <c r="D127" s="45"/>
      <c r="E127" s="44"/>
      <c r="F127" s="108">
        <f t="shared" ref="F127:F147" si="14">IFERROR(H127/$H$221,0)</f>
        <v>0</v>
      </c>
      <c r="G127" s="109">
        <f t="shared" ref="G127:G147" si="15">C127*D127</f>
        <v>0</v>
      </c>
      <c r="H127" s="103">
        <f t="shared" ref="H127:H147" si="16">G127-I127-J127-K127</f>
        <v>0</v>
      </c>
      <c r="I127" s="45"/>
      <c r="J127" s="45"/>
      <c r="K127" s="45"/>
      <c r="L127" s="109"/>
      <c r="M127" s="49"/>
      <c r="N127" s="49"/>
      <c r="O127" s="49"/>
      <c r="P127" s="49"/>
    </row>
    <row r="128" spans="1:16" s="46" customFormat="1" ht="12.75" outlineLevel="1">
      <c r="A128" s="39">
        <v>51</v>
      </c>
      <c r="B128" s="43"/>
      <c r="C128" s="44"/>
      <c r="D128" s="45"/>
      <c r="E128" s="44"/>
      <c r="F128" s="108">
        <f t="shared" si="14"/>
        <v>0</v>
      </c>
      <c r="G128" s="109">
        <f t="shared" si="15"/>
        <v>0</v>
      </c>
      <c r="H128" s="103">
        <f t="shared" si="16"/>
        <v>0</v>
      </c>
      <c r="I128" s="45"/>
      <c r="J128" s="45"/>
      <c r="K128" s="45"/>
      <c r="L128" s="109"/>
      <c r="M128" s="49"/>
      <c r="N128" s="49"/>
      <c r="O128" s="49"/>
      <c r="P128" s="49"/>
    </row>
    <row r="129" spans="1:16" s="46" customFormat="1" ht="12.75" outlineLevel="1">
      <c r="A129" s="39">
        <v>52</v>
      </c>
      <c r="B129" s="43"/>
      <c r="C129" s="44"/>
      <c r="D129" s="45"/>
      <c r="E129" s="44"/>
      <c r="F129" s="108">
        <f t="shared" si="14"/>
        <v>0</v>
      </c>
      <c r="G129" s="109">
        <f t="shared" si="15"/>
        <v>0</v>
      </c>
      <c r="H129" s="103">
        <f t="shared" si="16"/>
        <v>0</v>
      </c>
      <c r="I129" s="45"/>
      <c r="J129" s="45"/>
      <c r="K129" s="45"/>
      <c r="L129" s="109"/>
      <c r="M129" s="49"/>
      <c r="N129" s="49"/>
      <c r="O129" s="49"/>
      <c r="P129" s="49"/>
    </row>
    <row r="130" spans="1:16" s="46" customFormat="1" ht="12.75" outlineLevel="1">
      <c r="A130" s="39">
        <v>53</v>
      </c>
      <c r="B130" s="43"/>
      <c r="C130" s="44"/>
      <c r="D130" s="45"/>
      <c r="E130" s="44"/>
      <c r="F130" s="108">
        <f t="shared" si="14"/>
        <v>0</v>
      </c>
      <c r="G130" s="109">
        <f t="shared" si="15"/>
        <v>0</v>
      </c>
      <c r="H130" s="103">
        <f t="shared" si="16"/>
        <v>0</v>
      </c>
      <c r="I130" s="45"/>
      <c r="J130" s="45"/>
      <c r="K130" s="45"/>
      <c r="L130" s="109"/>
      <c r="M130" s="49"/>
      <c r="N130" s="49"/>
      <c r="O130" s="49"/>
      <c r="P130" s="49"/>
    </row>
    <row r="131" spans="1:16" s="46" customFormat="1" ht="12.75" outlineLevel="1">
      <c r="A131" s="39">
        <v>54</v>
      </c>
      <c r="B131" s="43"/>
      <c r="C131" s="44"/>
      <c r="D131" s="45"/>
      <c r="E131" s="44"/>
      <c r="F131" s="108">
        <f t="shared" si="14"/>
        <v>0</v>
      </c>
      <c r="G131" s="109">
        <f t="shared" si="15"/>
        <v>0</v>
      </c>
      <c r="H131" s="103">
        <f t="shared" si="16"/>
        <v>0</v>
      </c>
      <c r="I131" s="45"/>
      <c r="J131" s="45"/>
      <c r="K131" s="45"/>
      <c r="L131" s="109"/>
      <c r="M131" s="49"/>
      <c r="N131" s="49"/>
      <c r="O131" s="49"/>
      <c r="P131" s="49"/>
    </row>
    <row r="132" spans="1:16" s="46" customFormat="1" ht="12.75" outlineLevel="1">
      <c r="A132" s="39">
        <v>55</v>
      </c>
      <c r="B132" s="43"/>
      <c r="C132" s="44"/>
      <c r="D132" s="45"/>
      <c r="E132" s="44"/>
      <c r="F132" s="108">
        <f t="shared" si="14"/>
        <v>0</v>
      </c>
      <c r="G132" s="109">
        <f t="shared" si="15"/>
        <v>0</v>
      </c>
      <c r="H132" s="103">
        <f t="shared" si="16"/>
        <v>0</v>
      </c>
      <c r="I132" s="45"/>
      <c r="J132" s="45"/>
      <c r="K132" s="45"/>
      <c r="L132" s="109"/>
      <c r="M132" s="49"/>
      <c r="N132" s="49"/>
      <c r="O132" s="49"/>
      <c r="P132" s="49"/>
    </row>
    <row r="133" spans="1:16" s="46" customFormat="1" ht="12.75" outlineLevel="1">
      <c r="A133" s="39">
        <v>56</v>
      </c>
      <c r="B133" s="43"/>
      <c r="C133" s="44"/>
      <c r="D133" s="45"/>
      <c r="E133" s="44"/>
      <c r="F133" s="108">
        <f t="shared" si="14"/>
        <v>0</v>
      </c>
      <c r="G133" s="109">
        <f t="shared" si="15"/>
        <v>0</v>
      </c>
      <c r="H133" s="103">
        <f t="shared" si="16"/>
        <v>0</v>
      </c>
      <c r="I133" s="45"/>
      <c r="J133" s="45"/>
      <c r="K133" s="45"/>
      <c r="L133" s="109"/>
      <c r="M133" s="49"/>
      <c r="N133" s="49"/>
      <c r="O133" s="49"/>
      <c r="P133" s="49"/>
    </row>
    <row r="134" spans="1:16" s="46" customFormat="1" ht="12.75" outlineLevel="1">
      <c r="A134" s="39">
        <v>57</v>
      </c>
      <c r="B134" s="43"/>
      <c r="C134" s="44"/>
      <c r="D134" s="45"/>
      <c r="E134" s="44"/>
      <c r="F134" s="108">
        <f t="shared" si="14"/>
        <v>0</v>
      </c>
      <c r="G134" s="109">
        <f t="shared" si="15"/>
        <v>0</v>
      </c>
      <c r="H134" s="103">
        <f t="shared" si="16"/>
        <v>0</v>
      </c>
      <c r="I134" s="45"/>
      <c r="J134" s="45"/>
      <c r="K134" s="45"/>
      <c r="L134" s="109"/>
      <c r="M134" s="49"/>
      <c r="N134" s="49"/>
      <c r="O134" s="49"/>
      <c r="P134" s="49"/>
    </row>
    <row r="135" spans="1:16" s="46" customFormat="1" ht="12.75" outlineLevel="1">
      <c r="A135" s="39">
        <v>58</v>
      </c>
      <c r="B135" s="43"/>
      <c r="C135" s="44"/>
      <c r="D135" s="45"/>
      <c r="E135" s="44"/>
      <c r="F135" s="108">
        <f t="shared" si="14"/>
        <v>0</v>
      </c>
      <c r="G135" s="109">
        <f t="shared" si="15"/>
        <v>0</v>
      </c>
      <c r="H135" s="103">
        <f t="shared" si="16"/>
        <v>0</v>
      </c>
      <c r="I135" s="45"/>
      <c r="J135" s="45"/>
      <c r="K135" s="45"/>
      <c r="L135" s="109"/>
      <c r="M135" s="49"/>
      <c r="N135" s="49"/>
      <c r="O135" s="49"/>
      <c r="P135" s="49"/>
    </row>
    <row r="136" spans="1:16" s="46" customFormat="1" ht="12.75" outlineLevel="1">
      <c r="A136" s="39">
        <v>59</v>
      </c>
      <c r="B136" s="43"/>
      <c r="C136" s="44"/>
      <c r="D136" s="45"/>
      <c r="E136" s="44"/>
      <c r="F136" s="108">
        <f t="shared" si="14"/>
        <v>0</v>
      </c>
      <c r="G136" s="109">
        <f t="shared" si="15"/>
        <v>0</v>
      </c>
      <c r="H136" s="103">
        <f t="shared" si="16"/>
        <v>0</v>
      </c>
      <c r="I136" s="45"/>
      <c r="J136" s="45"/>
      <c r="K136" s="45"/>
      <c r="L136" s="109"/>
      <c r="M136" s="49"/>
      <c r="N136" s="49"/>
      <c r="O136" s="49"/>
      <c r="P136" s="49"/>
    </row>
    <row r="137" spans="1:16" s="46" customFormat="1" ht="12.75" outlineLevel="1">
      <c r="A137" s="39">
        <v>60</v>
      </c>
      <c r="B137" s="43"/>
      <c r="C137" s="44"/>
      <c r="D137" s="45"/>
      <c r="E137" s="44"/>
      <c r="F137" s="108">
        <f t="shared" si="14"/>
        <v>0</v>
      </c>
      <c r="G137" s="109">
        <f t="shared" si="15"/>
        <v>0</v>
      </c>
      <c r="H137" s="103">
        <f t="shared" si="16"/>
        <v>0</v>
      </c>
      <c r="I137" s="45"/>
      <c r="J137" s="45"/>
      <c r="K137" s="45"/>
      <c r="L137" s="109"/>
      <c r="M137" s="49"/>
      <c r="N137" s="49"/>
      <c r="O137" s="49"/>
      <c r="P137" s="49"/>
    </row>
    <row r="138" spans="1:16" s="46" customFormat="1" ht="12.75" outlineLevel="1">
      <c r="A138" s="39">
        <v>61</v>
      </c>
      <c r="B138" s="43"/>
      <c r="C138" s="44"/>
      <c r="D138" s="45"/>
      <c r="E138" s="44"/>
      <c r="F138" s="108">
        <f t="shared" si="14"/>
        <v>0</v>
      </c>
      <c r="G138" s="109">
        <f t="shared" si="15"/>
        <v>0</v>
      </c>
      <c r="H138" s="103">
        <f t="shared" si="16"/>
        <v>0</v>
      </c>
      <c r="I138" s="45"/>
      <c r="J138" s="45"/>
      <c r="K138" s="45"/>
      <c r="L138" s="109"/>
      <c r="M138" s="49"/>
      <c r="N138" s="49"/>
      <c r="O138" s="49"/>
      <c r="P138" s="49"/>
    </row>
    <row r="139" spans="1:16" s="46" customFormat="1" ht="12.75" outlineLevel="1">
      <c r="A139" s="39">
        <v>62</v>
      </c>
      <c r="B139" s="43"/>
      <c r="C139" s="44"/>
      <c r="D139" s="45"/>
      <c r="E139" s="44"/>
      <c r="F139" s="108">
        <f t="shared" si="14"/>
        <v>0</v>
      </c>
      <c r="G139" s="109">
        <f t="shared" si="15"/>
        <v>0</v>
      </c>
      <c r="H139" s="103">
        <f t="shared" si="16"/>
        <v>0</v>
      </c>
      <c r="I139" s="45"/>
      <c r="J139" s="45"/>
      <c r="K139" s="45"/>
      <c r="L139" s="109"/>
      <c r="M139" s="49"/>
      <c r="N139" s="49"/>
      <c r="O139" s="49"/>
      <c r="P139" s="49"/>
    </row>
    <row r="140" spans="1:16" s="46" customFormat="1" ht="12.75" outlineLevel="1">
      <c r="A140" s="39">
        <v>63</v>
      </c>
      <c r="B140" s="43"/>
      <c r="C140" s="44"/>
      <c r="D140" s="45"/>
      <c r="E140" s="44"/>
      <c r="F140" s="108">
        <f t="shared" si="14"/>
        <v>0</v>
      </c>
      <c r="G140" s="109">
        <f t="shared" si="15"/>
        <v>0</v>
      </c>
      <c r="H140" s="103">
        <f t="shared" si="16"/>
        <v>0</v>
      </c>
      <c r="I140" s="45"/>
      <c r="J140" s="45"/>
      <c r="K140" s="45"/>
      <c r="L140" s="109"/>
      <c r="M140" s="49"/>
      <c r="N140" s="49"/>
      <c r="O140" s="49"/>
      <c r="P140" s="49"/>
    </row>
    <row r="141" spans="1:16" s="46" customFormat="1" ht="12.75" outlineLevel="1">
      <c r="A141" s="39">
        <v>64</v>
      </c>
      <c r="B141" s="43"/>
      <c r="C141" s="44"/>
      <c r="D141" s="45"/>
      <c r="E141" s="44"/>
      <c r="F141" s="108">
        <f t="shared" si="14"/>
        <v>0</v>
      </c>
      <c r="G141" s="109">
        <f t="shared" si="15"/>
        <v>0</v>
      </c>
      <c r="H141" s="103">
        <f t="shared" si="16"/>
        <v>0</v>
      </c>
      <c r="I141" s="45"/>
      <c r="J141" s="45"/>
      <c r="K141" s="45"/>
      <c r="L141" s="109"/>
      <c r="M141" s="49"/>
      <c r="N141" s="49"/>
      <c r="O141" s="49"/>
      <c r="P141" s="49"/>
    </row>
    <row r="142" spans="1:16" s="46" customFormat="1" ht="12.75" outlineLevel="1">
      <c r="A142" s="39">
        <v>65</v>
      </c>
      <c r="B142" s="43"/>
      <c r="C142" s="44"/>
      <c r="D142" s="45"/>
      <c r="E142" s="44"/>
      <c r="F142" s="108">
        <f t="shared" si="14"/>
        <v>0</v>
      </c>
      <c r="G142" s="109">
        <f t="shared" si="15"/>
        <v>0</v>
      </c>
      <c r="H142" s="103">
        <f t="shared" si="16"/>
        <v>0</v>
      </c>
      <c r="I142" s="45"/>
      <c r="J142" s="45"/>
      <c r="K142" s="45"/>
      <c r="L142" s="109"/>
      <c r="M142" s="49"/>
      <c r="N142" s="49"/>
      <c r="O142" s="49"/>
      <c r="P142" s="49"/>
    </row>
    <row r="143" spans="1:16" s="46" customFormat="1" ht="12.75" outlineLevel="1">
      <c r="A143" s="39">
        <v>66</v>
      </c>
      <c r="B143" s="43"/>
      <c r="C143" s="44"/>
      <c r="D143" s="45"/>
      <c r="E143" s="44"/>
      <c r="F143" s="108">
        <f t="shared" si="14"/>
        <v>0</v>
      </c>
      <c r="G143" s="109">
        <f t="shared" si="15"/>
        <v>0</v>
      </c>
      <c r="H143" s="103">
        <f t="shared" si="16"/>
        <v>0</v>
      </c>
      <c r="I143" s="45"/>
      <c r="J143" s="45"/>
      <c r="K143" s="45"/>
      <c r="L143" s="109"/>
      <c r="M143" s="49"/>
      <c r="N143" s="49"/>
      <c r="O143" s="49"/>
      <c r="P143" s="49"/>
    </row>
    <row r="144" spans="1:16" s="46" customFormat="1" ht="12.75" outlineLevel="1">
      <c r="A144" s="39">
        <v>67</v>
      </c>
      <c r="B144" s="43"/>
      <c r="C144" s="44"/>
      <c r="D144" s="45"/>
      <c r="E144" s="44"/>
      <c r="F144" s="108">
        <f t="shared" si="14"/>
        <v>0</v>
      </c>
      <c r="G144" s="109">
        <f t="shared" si="15"/>
        <v>0</v>
      </c>
      <c r="H144" s="103">
        <f t="shared" si="16"/>
        <v>0</v>
      </c>
      <c r="I144" s="45"/>
      <c r="J144" s="45"/>
      <c r="K144" s="45"/>
      <c r="L144" s="109"/>
      <c r="M144" s="49"/>
      <c r="N144" s="49"/>
      <c r="O144" s="49"/>
      <c r="P144" s="49"/>
    </row>
    <row r="145" spans="1:16" s="46" customFormat="1" ht="12.75" outlineLevel="1">
      <c r="A145" s="39">
        <v>68</v>
      </c>
      <c r="B145" s="43"/>
      <c r="C145" s="44"/>
      <c r="D145" s="45"/>
      <c r="E145" s="44"/>
      <c r="F145" s="108">
        <f t="shared" si="14"/>
        <v>0</v>
      </c>
      <c r="G145" s="109">
        <f t="shared" si="15"/>
        <v>0</v>
      </c>
      <c r="H145" s="103">
        <f t="shared" si="16"/>
        <v>0</v>
      </c>
      <c r="I145" s="45"/>
      <c r="J145" s="45"/>
      <c r="K145" s="45"/>
      <c r="L145" s="109"/>
      <c r="M145" s="49"/>
      <c r="N145" s="49"/>
      <c r="O145" s="49"/>
      <c r="P145" s="49"/>
    </row>
    <row r="146" spans="1:16" s="46" customFormat="1" ht="12.75" outlineLevel="1">
      <c r="A146" s="39">
        <v>69</v>
      </c>
      <c r="B146" s="43"/>
      <c r="C146" s="44"/>
      <c r="D146" s="45"/>
      <c r="E146" s="44"/>
      <c r="F146" s="108">
        <f t="shared" si="14"/>
        <v>0</v>
      </c>
      <c r="G146" s="109">
        <f t="shared" si="15"/>
        <v>0</v>
      </c>
      <c r="H146" s="103">
        <f t="shared" si="16"/>
        <v>0</v>
      </c>
      <c r="I146" s="45"/>
      <c r="J146" s="45"/>
      <c r="K146" s="45"/>
      <c r="L146" s="109"/>
      <c r="M146" s="49"/>
      <c r="N146" s="49"/>
      <c r="O146" s="49"/>
      <c r="P146" s="49"/>
    </row>
    <row r="147" spans="1:16" s="46" customFormat="1" ht="12.75" outlineLevel="1">
      <c r="A147" s="39">
        <v>70</v>
      </c>
      <c r="B147" s="43"/>
      <c r="C147" s="44"/>
      <c r="D147" s="45"/>
      <c r="E147" s="44"/>
      <c r="F147" s="108">
        <f t="shared" si="14"/>
        <v>0</v>
      </c>
      <c r="G147" s="109">
        <f t="shared" si="15"/>
        <v>0</v>
      </c>
      <c r="H147" s="103">
        <f t="shared" si="16"/>
        <v>0</v>
      </c>
      <c r="I147" s="45"/>
      <c r="J147" s="45"/>
      <c r="K147" s="45"/>
      <c r="L147" s="109"/>
      <c r="M147" s="49"/>
      <c r="N147" s="49"/>
      <c r="O147" s="49"/>
      <c r="P147" s="49"/>
    </row>
    <row r="148" spans="1:16" s="46" customFormat="1" ht="12.75">
      <c r="A148" s="110"/>
      <c r="B148" s="111"/>
      <c r="C148" s="110"/>
      <c r="D148" s="110"/>
      <c r="E148" s="110"/>
      <c r="F148" s="108">
        <f>IFERROR(H148/$H$221,0)</f>
        <v>0</v>
      </c>
      <c r="G148" s="109">
        <f>SUM(G78:G147)</f>
        <v>0</v>
      </c>
      <c r="H148" s="109">
        <f>SUM(H78:H147)</f>
        <v>0</v>
      </c>
      <c r="I148" s="109">
        <f>SUM(I78:I147)</f>
        <v>0</v>
      </c>
      <c r="J148" s="109">
        <f>SUM(J78:J147)</f>
        <v>0</v>
      </c>
      <c r="K148" s="109">
        <f>SUM(K78:K147)</f>
        <v>0</v>
      </c>
      <c r="L148" s="112" t="str">
        <f>IFERROR(IF(H148/$H$221&gt;20%,"Przekroczenie limitu 20% o " &amp; $H$221-($H$221-H148)/(1-20%),""),"")</f>
        <v/>
      </c>
      <c r="M148" s="49"/>
      <c r="N148" s="49"/>
      <c r="O148" s="49"/>
      <c r="P148" s="49"/>
    </row>
    <row r="149" spans="1:16" s="46" customFormat="1" ht="12" customHeight="1">
      <c r="A149" s="39" t="s">
        <v>13</v>
      </c>
      <c r="B149" s="40" t="s">
        <v>128</v>
      </c>
      <c r="C149" s="41"/>
      <c r="D149" s="40"/>
      <c r="E149" s="41"/>
      <c r="F149" s="15"/>
      <c r="G149" s="50"/>
      <c r="H149" s="103"/>
      <c r="I149" s="45"/>
      <c r="J149" s="45"/>
      <c r="K149" s="45"/>
      <c r="L149" s="50"/>
      <c r="M149" s="33"/>
      <c r="N149" s="33"/>
      <c r="O149" s="33"/>
      <c r="P149" s="33"/>
    </row>
    <row r="150" spans="1:16" s="46" customFormat="1" ht="12.75">
      <c r="A150" s="39">
        <v>1</v>
      </c>
      <c r="B150" s="43"/>
      <c r="C150" s="44"/>
      <c r="D150" s="45"/>
      <c r="E150" s="44"/>
      <c r="F150" s="15">
        <f t="shared" ref="F150:F181" si="17">IFERROR(H150/$H$221,0)</f>
        <v>0</v>
      </c>
      <c r="G150" s="50">
        <f t="shared" ref="G150:G156" si="18">C150*D150</f>
        <v>0</v>
      </c>
      <c r="H150" s="103">
        <f t="shared" ref="H150:H198" si="19">G150-I150-J150-K150</f>
        <v>0</v>
      </c>
      <c r="I150" s="45"/>
      <c r="J150" s="45"/>
      <c r="K150" s="45"/>
      <c r="L150" s="50"/>
      <c r="M150" s="33"/>
      <c r="N150" s="33"/>
      <c r="O150" s="33"/>
      <c r="P150" s="33"/>
    </row>
    <row r="151" spans="1:16" s="46" customFormat="1" ht="12.75">
      <c r="A151" s="39">
        <v>2</v>
      </c>
      <c r="B151" s="43"/>
      <c r="C151" s="44"/>
      <c r="D151" s="45"/>
      <c r="E151" s="44"/>
      <c r="F151" s="15">
        <f t="shared" si="17"/>
        <v>0</v>
      </c>
      <c r="G151" s="50">
        <f t="shared" si="18"/>
        <v>0</v>
      </c>
      <c r="H151" s="103">
        <f t="shared" si="19"/>
        <v>0</v>
      </c>
      <c r="I151" s="45"/>
      <c r="J151" s="45"/>
      <c r="K151" s="45"/>
      <c r="L151" s="50"/>
      <c r="M151" s="33"/>
      <c r="N151" s="33"/>
      <c r="O151" s="33"/>
      <c r="P151" s="33"/>
    </row>
    <row r="152" spans="1:16" s="46" customFormat="1" ht="12.75">
      <c r="A152" s="39">
        <v>3</v>
      </c>
      <c r="B152" s="43"/>
      <c r="C152" s="44"/>
      <c r="D152" s="45"/>
      <c r="E152" s="44"/>
      <c r="F152" s="15">
        <f t="shared" si="17"/>
        <v>0</v>
      </c>
      <c r="G152" s="50">
        <f t="shared" si="18"/>
        <v>0</v>
      </c>
      <c r="H152" s="103">
        <f t="shared" si="19"/>
        <v>0</v>
      </c>
      <c r="I152" s="45"/>
      <c r="J152" s="45"/>
      <c r="K152" s="45"/>
      <c r="L152" s="50"/>
      <c r="M152" s="33"/>
      <c r="N152" s="33"/>
      <c r="O152" s="33"/>
      <c r="P152" s="33"/>
    </row>
    <row r="153" spans="1:16" s="46" customFormat="1" ht="12.75">
      <c r="A153" s="39">
        <v>4</v>
      </c>
      <c r="B153" s="43"/>
      <c r="C153" s="44"/>
      <c r="D153" s="45"/>
      <c r="E153" s="44"/>
      <c r="F153" s="15">
        <f t="shared" si="17"/>
        <v>0</v>
      </c>
      <c r="G153" s="50">
        <f t="shared" si="18"/>
        <v>0</v>
      </c>
      <c r="H153" s="103">
        <f t="shared" si="19"/>
        <v>0</v>
      </c>
      <c r="I153" s="45"/>
      <c r="J153" s="45"/>
      <c r="K153" s="45"/>
      <c r="L153" s="50"/>
      <c r="M153" s="33"/>
      <c r="N153" s="33"/>
      <c r="O153" s="33"/>
      <c r="P153" s="33"/>
    </row>
    <row r="154" spans="1:16" s="46" customFormat="1" ht="12.75">
      <c r="A154" s="39">
        <v>5</v>
      </c>
      <c r="B154" s="43"/>
      <c r="C154" s="44"/>
      <c r="D154" s="45"/>
      <c r="E154" s="44"/>
      <c r="F154" s="15">
        <f t="shared" si="17"/>
        <v>0</v>
      </c>
      <c r="G154" s="50">
        <f t="shared" si="18"/>
        <v>0</v>
      </c>
      <c r="H154" s="103">
        <f t="shared" si="19"/>
        <v>0</v>
      </c>
      <c r="I154" s="45"/>
      <c r="J154" s="45"/>
      <c r="K154" s="45"/>
      <c r="L154" s="50"/>
      <c r="M154" s="33"/>
      <c r="N154" s="33"/>
      <c r="O154" s="33"/>
      <c r="P154" s="33"/>
    </row>
    <row r="155" spans="1:16" s="46" customFormat="1" ht="12.75">
      <c r="A155" s="39">
        <v>6</v>
      </c>
      <c r="B155" s="43"/>
      <c r="C155" s="44"/>
      <c r="D155" s="45"/>
      <c r="E155" s="44"/>
      <c r="F155" s="15">
        <f t="shared" si="17"/>
        <v>0</v>
      </c>
      <c r="G155" s="50">
        <f t="shared" si="18"/>
        <v>0</v>
      </c>
      <c r="H155" s="103">
        <f t="shared" si="19"/>
        <v>0</v>
      </c>
      <c r="I155" s="45"/>
      <c r="J155" s="45"/>
      <c r="K155" s="45"/>
      <c r="L155" s="50"/>
      <c r="M155" s="33"/>
      <c r="N155" s="33"/>
      <c r="O155" s="33"/>
      <c r="P155" s="33"/>
    </row>
    <row r="156" spans="1:16" s="46" customFormat="1" ht="12.75">
      <c r="A156" s="39">
        <v>7</v>
      </c>
      <c r="B156" s="43"/>
      <c r="C156" s="44"/>
      <c r="D156" s="45"/>
      <c r="E156" s="44"/>
      <c r="F156" s="15">
        <f t="shared" si="17"/>
        <v>0</v>
      </c>
      <c r="G156" s="50">
        <f t="shared" si="18"/>
        <v>0</v>
      </c>
      <c r="H156" s="103">
        <f t="shared" si="19"/>
        <v>0</v>
      </c>
      <c r="I156" s="45"/>
      <c r="J156" s="45"/>
      <c r="K156" s="45"/>
      <c r="L156" s="50"/>
      <c r="M156" s="33"/>
      <c r="N156" s="33"/>
      <c r="O156" s="33"/>
      <c r="P156" s="33"/>
    </row>
    <row r="157" spans="1:16" s="46" customFormat="1" ht="12.75">
      <c r="A157" s="39">
        <v>8</v>
      </c>
      <c r="B157" s="43"/>
      <c r="C157" s="44"/>
      <c r="D157" s="45"/>
      <c r="E157" s="44"/>
      <c r="F157" s="15">
        <f t="shared" si="17"/>
        <v>0</v>
      </c>
      <c r="G157" s="50">
        <f t="shared" ref="G157:G174" si="20">C157*D157</f>
        <v>0</v>
      </c>
      <c r="H157" s="103">
        <f t="shared" si="19"/>
        <v>0</v>
      </c>
      <c r="I157" s="45"/>
      <c r="J157" s="45"/>
      <c r="K157" s="45"/>
      <c r="L157" s="50"/>
      <c r="M157" s="33"/>
      <c r="N157" s="33"/>
      <c r="O157" s="33"/>
      <c r="P157" s="33"/>
    </row>
    <row r="158" spans="1:16" s="46" customFormat="1" ht="12.75">
      <c r="A158" s="39">
        <v>9</v>
      </c>
      <c r="B158" s="43"/>
      <c r="C158" s="44"/>
      <c r="D158" s="45"/>
      <c r="E158" s="44"/>
      <c r="F158" s="15">
        <f t="shared" si="17"/>
        <v>0</v>
      </c>
      <c r="G158" s="50">
        <f t="shared" si="20"/>
        <v>0</v>
      </c>
      <c r="H158" s="103">
        <f t="shared" si="19"/>
        <v>0</v>
      </c>
      <c r="I158" s="45"/>
      <c r="J158" s="45"/>
      <c r="K158" s="45"/>
      <c r="L158" s="50"/>
      <c r="M158" s="33"/>
      <c r="N158" s="33"/>
      <c r="O158" s="33"/>
      <c r="P158" s="33"/>
    </row>
    <row r="159" spans="1:16" s="46" customFormat="1" ht="12.75">
      <c r="A159" s="39">
        <v>10</v>
      </c>
      <c r="B159" s="43"/>
      <c r="C159" s="44"/>
      <c r="D159" s="45"/>
      <c r="E159" s="44"/>
      <c r="F159" s="15">
        <f t="shared" si="17"/>
        <v>0</v>
      </c>
      <c r="G159" s="50">
        <f t="shared" si="20"/>
        <v>0</v>
      </c>
      <c r="H159" s="103">
        <f t="shared" si="19"/>
        <v>0</v>
      </c>
      <c r="I159" s="45"/>
      <c r="J159" s="45"/>
      <c r="K159" s="45"/>
      <c r="L159" s="50"/>
      <c r="M159" s="33"/>
      <c r="N159" s="33"/>
      <c r="O159" s="33"/>
      <c r="P159" s="33"/>
    </row>
    <row r="160" spans="1:16" s="46" customFormat="1" ht="12.75">
      <c r="A160" s="39">
        <v>11</v>
      </c>
      <c r="B160" s="43"/>
      <c r="C160" s="44"/>
      <c r="D160" s="45"/>
      <c r="E160" s="44"/>
      <c r="F160" s="15">
        <f t="shared" si="17"/>
        <v>0</v>
      </c>
      <c r="G160" s="50">
        <f t="shared" si="20"/>
        <v>0</v>
      </c>
      <c r="H160" s="103">
        <f t="shared" si="19"/>
        <v>0</v>
      </c>
      <c r="I160" s="45"/>
      <c r="J160" s="45"/>
      <c r="K160" s="45"/>
      <c r="L160" s="50"/>
      <c r="M160" s="33"/>
      <c r="N160" s="33"/>
      <c r="O160" s="33"/>
      <c r="P160" s="33"/>
    </row>
    <row r="161" spans="1:16" s="46" customFormat="1" ht="12.75">
      <c r="A161" s="39">
        <v>12</v>
      </c>
      <c r="B161" s="43"/>
      <c r="C161" s="44"/>
      <c r="D161" s="45"/>
      <c r="E161" s="44"/>
      <c r="F161" s="15">
        <f t="shared" si="17"/>
        <v>0</v>
      </c>
      <c r="G161" s="50">
        <f t="shared" si="20"/>
        <v>0</v>
      </c>
      <c r="H161" s="103">
        <f t="shared" si="19"/>
        <v>0</v>
      </c>
      <c r="I161" s="45"/>
      <c r="J161" s="45"/>
      <c r="K161" s="45"/>
      <c r="L161" s="50"/>
      <c r="M161" s="33"/>
      <c r="N161" s="33"/>
      <c r="O161" s="33"/>
      <c r="P161" s="33"/>
    </row>
    <row r="162" spans="1:16" s="46" customFormat="1" ht="12.75">
      <c r="A162" s="39">
        <v>13</v>
      </c>
      <c r="B162" s="43"/>
      <c r="C162" s="44"/>
      <c r="D162" s="45"/>
      <c r="E162" s="44"/>
      <c r="F162" s="15">
        <f t="shared" si="17"/>
        <v>0</v>
      </c>
      <c r="G162" s="50">
        <f t="shared" si="20"/>
        <v>0</v>
      </c>
      <c r="H162" s="103">
        <f t="shared" si="19"/>
        <v>0</v>
      </c>
      <c r="I162" s="45"/>
      <c r="J162" s="45"/>
      <c r="K162" s="45"/>
      <c r="L162" s="50"/>
      <c r="M162" s="33"/>
      <c r="N162" s="33"/>
      <c r="O162" s="33"/>
      <c r="P162" s="33"/>
    </row>
    <row r="163" spans="1:16" s="46" customFormat="1" ht="12.75">
      <c r="A163" s="39">
        <v>14</v>
      </c>
      <c r="B163" s="43"/>
      <c r="C163" s="44"/>
      <c r="D163" s="45"/>
      <c r="E163" s="44"/>
      <c r="F163" s="15">
        <f t="shared" si="17"/>
        <v>0</v>
      </c>
      <c r="G163" s="50">
        <f t="shared" si="20"/>
        <v>0</v>
      </c>
      <c r="H163" s="103">
        <f t="shared" si="19"/>
        <v>0</v>
      </c>
      <c r="I163" s="45"/>
      <c r="J163" s="45"/>
      <c r="K163" s="45"/>
      <c r="L163" s="50"/>
      <c r="M163" s="33"/>
      <c r="N163" s="33"/>
      <c r="O163" s="33"/>
      <c r="P163" s="33"/>
    </row>
    <row r="164" spans="1:16" s="46" customFormat="1" ht="12.75">
      <c r="A164" s="39">
        <v>15</v>
      </c>
      <c r="B164" s="43"/>
      <c r="C164" s="44"/>
      <c r="D164" s="45"/>
      <c r="E164" s="44"/>
      <c r="F164" s="15">
        <f t="shared" si="17"/>
        <v>0</v>
      </c>
      <c r="G164" s="50">
        <f t="shared" si="20"/>
        <v>0</v>
      </c>
      <c r="H164" s="103">
        <f t="shared" si="19"/>
        <v>0</v>
      </c>
      <c r="I164" s="45"/>
      <c r="J164" s="45"/>
      <c r="K164" s="45"/>
      <c r="L164" s="50"/>
      <c r="M164" s="33"/>
      <c r="N164" s="33"/>
      <c r="O164" s="33"/>
      <c r="P164" s="33"/>
    </row>
    <row r="165" spans="1:16" s="46" customFormat="1" ht="12.75">
      <c r="A165" s="39">
        <v>16</v>
      </c>
      <c r="B165" s="43"/>
      <c r="C165" s="44"/>
      <c r="D165" s="45"/>
      <c r="E165" s="44"/>
      <c r="F165" s="15">
        <f t="shared" si="17"/>
        <v>0</v>
      </c>
      <c r="G165" s="50">
        <f t="shared" si="20"/>
        <v>0</v>
      </c>
      <c r="H165" s="103">
        <f t="shared" si="19"/>
        <v>0</v>
      </c>
      <c r="I165" s="45"/>
      <c r="J165" s="45"/>
      <c r="K165" s="45"/>
      <c r="L165" s="50"/>
      <c r="M165" s="33"/>
      <c r="N165" s="33"/>
      <c r="O165" s="33"/>
      <c r="P165" s="33"/>
    </row>
    <row r="166" spans="1:16" s="46" customFormat="1" ht="12.75">
      <c r="A166" s="39">
        <v>17</v>
      </c>
      <c r="B166" s="43"/>
      <c r="C166" s="44"/>
      <c r="D166" s="45"/>
      <c r="E166" s="44"/>
      <c r="F166" s="15">
        <f t="shared" si="17"/>
        <v>0</v>
      </c>
      <c r="G166" s="50">
        <f t="shared" si="20"/>
        <v>0</v>
      </c>
      <c r="H166" s="103">
        <f t="shared" si="19"/>
        <v>0</v>
      </c>
      <c r="I166" s="45"/>
      <c r="J166" s="45"/>
      <c r="K166" s="45"/>
      <c r="L166" s="50"/>
      <c r="M166" s="33"/>
      <c r="N166" s="33"/>
      <c r="O166" s="33"/>
      <c r="P166" s="33"/>
    </row>
    <row r="167" spans="1:16" s="46" customFormat="1" ht="12.75">
      <c r="A167" s="39">
        <v>18</v>
      </c>
      <c r="B167" s="43"/>
      <c r="C167" s="44"/>
      <c r="D167" s="45"/>
      <c r="E167" s="44"/>
      <c r="F167" s="15">
        <f t="shared" si="17"/>
        <v>0</v>
      </c>
      <c r="G167" s="50">
        <f t="shared" si="20"/>
        <v>0</v>
      </c>
      <c r="H167" s="103">
        <f t="shared" si="19"/>
        <v>0</v>
      </c>
      <c r="I167" s="45"/>
      <c r="J167" s="45"/>
      <c r="K167" s="45"/>
      <c r="L167" s="50"/>
      <c r="M167" s="33"/>
      <c r="N167" s="33"/>
      <c r="O167" s="33"/>
      <c r="P167" s="33"/>
    </row>
    <row r="168" spans="1:16" s="46" customFormat="1" ht="12.75">
      <c r="A168" s="39">
        <v>19</v>
      </c>
      <c r="B168" s="43"/>
      <c r="C168" s="44"/>
      <c r="D168" s="45"/>
      <c r="E168" s="44"/>
      <c r="F168" s="15">
        <f t="shared" si="17"/>
        <v>0</v>
      </c>
      <c r="G168" s="50">
        <f t="shared" si="20"/>
        <v>0</v>
      </c>
      <c r="H168" s="103">
        <f t="shared" si="19"/>
        <v>0</v>
      </c>
      <c r="I168" s="45"/>
      <c r="J168" s="45"/>
      <c r="K168" s="45"/>
      <c r="L168" s="50"/>
      <c r="M168" s="33"/>
      <c r="N168" s="33"/>
      <c r="O168" s="33"/>
      <c r="P168" s="33"/>
    </row>
    <row r="169" spans="1:16" s="46" customFormat="1" ht="12.75">
      <c r="A169" s="39">
        <v>20</v>
      </c>
      <c r="B169" s="43"/>
      <c r="C169" s="44"/>
      <c r="D169" s="45"/>
      <c r="E169" s="44"/>
      <c r="F169" s="15">
        <f t="shared" si="17"/>
        <v>0</v>
      </c>
      <c r="G169" s="50">
        <f t="shared" si="20"/>
        <v>0</v>
      </c>
      <c r="H169" s="103">
        <f t="shared" si="19"/>
        <v>0</v>
      </c>
      <c r="I169" s="45"/>
      <c r="J169" s="45"/>
      <c r="K169" s="45"/>
      <c r="L169" s="50"/>
      <c r="M169" s="33"/>
      <c r="N169" s="33"/>
      <c r="O169" s="33"/>
      <c r="P169" s="33"/>
    </row>
    <row r="170" spans="1:16" s="46" customFormat="1" ht="12.75">
      <c r="A170" s="39">
        <v>21</v>
      </c>
      <c r="B170" s="43"/>
      <c r="C170" s="44"/>
      <c r="D170" s="45"/>
      <c r="E170" s="44"/>
      <c r="F170" s="15">
        <f t="shared" si="17"/>
        <v>0</v>
      </c>
      <c r="G170" s="50">
        <f t="shared" si="20"/>
        <v>0</v>
      </c>
      <c r="H170" s="103">
        <f t="shared" si="19"/>
        <v>0</v>
      </c>
      <c r="I170" s="45"/>
      <c r="J170" s="45"/>
      <c r="K170" s="45"/>
      <c r="L170" s="50"/>
      <c r="M170" s="33"/>
      <c r="N170" s="33"/>
      <c r="O170" s="33"/>
      <c r="P170" s="33"/>
    </row>
    <row r="171" spans="1:16" s="46" customFormat="1" ht="12.75">
      <c r="A171" s="39">
        <v>22</v>
      </c>
      <c r="B171" s="43"/>
      <c r="C171" s="44"/>
      <c r="D171" s="45"/>
      <c r="E171" s="44"/>
      <c r="F171" s="15">
        <f t="shared" si="17"/>
        <v>0</v>
      </c>
      <c r="G171" s="50">
        <f t="shared" si="20"/>
        <v>0</v>
      </c>
      <c r="H171" s="103">
        <f t="shared" si="19"/>
        <v>0</v>
      </c>
      <c r="I171" s="45"/>
      <c r="J171" s="45"/>
      <c r="K171" s="45"/>
      <c r="L171" s="50"/>
      <c r="M171" s="33"/>
      <c r="N171" s="33"/>
      <c r="O171" s="33"/>
      <c r="P171" s="33"/>
    </row>
    <row r="172" spans="1:16" s="46" customFormat="1" ht="12.75">
      <c r="A172" s="39">
        <v>23</v>
      </c>
      <c r="B172" s="43"/>
      <c r="C172" s="44"/>
      <c r="D172" s="45"/>
      <c r="E172" s="44"/>
      <c r="F172" s="15">
        <f t="shared" si="17"/>
        <v>0</v>
      </c>
      <c r="G172" s="50">
        <f t="shared" si="20"/>
        <v>0</v>
      </c>
      <c r="H172" s="103">
        <f t="shared" si="19"/>
        <v>0</v>
      </c>
      <c r="I172" s="45"/>
      <c r="J172" s="45"/>
      <c r="K172" s="45"/>
      <c r="L172" s="50"/>
      <c r="M172" s="33"/>
      <c r="N172" s="33"/>
      <c r="O172" s="33"/>
      <c r="P172" s="33"/>
    </row>
    <row r="173" spans="1:16" s="46" customFormat="1" ht="12.75">
      <c r="A173" s="39">
        <v>24</v>
      </c>
      <c r="B173" s="43"/>
      <c r="C173" s="44"/>
      <c r="D173" s="45"/>
      <c r="E173" s="44"/>
      <c r="F173" s="15">
        <f t="shared" si="17"/>
        <v>0</v>
      </c>
      <c r="G173" s="50">
        <f t="shared" si="20"/>
        <v>0</v>
      </c>
      <c r="H173" s="103">
        <f t="shared" si="19"/>
        <v>0</v>
      </c>
      <c r="I173" s="45"/>
      <c r="J173" s="45"/>
      <c r="K173" s="45"/>
      <c r="L173" s="50"/>
      <c r="M173" s="33"/>
      <c r="N173" s="33"/>
      <c r="O173" s="33"/>
      <c r="P173" s="33"/>
    </row>
    <row r="174" spans="1:16" s="46" customFormat="1" ht="12.75">
      <c r="A174" s="39">
        <v>25</v>
      </c>
      <c r="B174" s="43"/>
      <c r="C174" s="44"/>
      <c r="D174" s="45"/>
      <c r="E174" s="44"/>
      <c r="F174" s="15">
        <f t="shared" si="17"/>
        <v>0</v>
      </c>
      <c r="G174" s="50">
        <f t="shared" si="20"/>
        <v>0</v>
      </c>
      <c r="H174" s="103">
        <f t="shared" si="19"/>
        <v>0</v>
      </c>
      <c r="I174" s="45"/>
      <c r="J174" s="45"/>
      <c r="K174" s="45"/>
      <c r="L174" s="50"/>
      <c r="M174" s="33"/>
      <c r="N174" s="33"/>
      <c r="O174" s="33"/>
      <c r="P174" s="33"/>
    </row>
    <row r="175" spans="1:16" s="46" customFormat="1" ht="12.75" outlineLevel="1">
      <c r="A175" s="39">
        <v>26</v>
      </c>
      <c r="B175" s="43"/>
      <c r="C175" s="44"/>
      <c r="D175" s="45"/>
      <c r="E175" s="44"/>
      <c r="F175" s="15">
        <f t="shared" si="17"/>
        <v>0</v>
      </c>
      <c r="G175" s="50">
        <f t="shared" ref="G175:G198" si="21">C175*D175</f>
        <v>0</v>
      </c>
      <c r="H175" s="103">
        <f t="shared" si="19"/>
        <v>0</v>
      </c>
      <c r="I175" s="45"/>
      <c r="J175" s="45"/>
      <c r="K175" s="45"/>
      <c r="L175" s="50"/>
      <c r="M175" s="33"/>
      <c r="N175" s="33"/>
      <c r="O175" s="33"/>
      <c r="P175" s="33"/>
    </row>
    <row r="176" spans="1:16" s="46" customFormat="1" ht="12.75" outlineLevel="1">
      <c r="A176" s="39">
        <v>27</v>
      </c>
      <c r="B176" s="43"/>
      <c r="C176" s="44"/>
      <c r="D176" s="45"/>
      <c r="E176" s="44"/>
      <c r="F176" s="15">
        <f t="shared" si="17"/>
        <v>0</v>
      </c>
      <c r="G176" s="50">
        <f t="shared" si="21"/>
        <v>0</v>
      </c>
      <c r="H176" s="103">
        <f t="shared" si="19"/>
        <v>0</v>
      </c>
      <c r="I176" s="45"/>
      <c r="J176" s="45"/>
      <c r="K176" s="45"/>
      <c r="L176" s="50"/>
      <c r="M176" s="33"/>
      <c r="N176" s="33"/>
      <c r="O176" s="33"/>
      <c r="P176" s="33"/>
    </row>
    <row r="177" spans="1:16" s="46" customFormat="1" ht="12.75" outlineLevel="1">
      <c r="A177" s="39">
        <v>28</v>
      </c>
      <c r="B177" s="43"/>
      <c r="C177" s="44"/>
      <c r="D177" s="45"/>
      <c r="E177" s="44"/>
      <c r="F177" s="15">
        <f t="shared" si="17"/>
        <v>0</v>
      </c>
      <c r="G177" s="50">
        <f t="shared" si="21"/>
        <v>0</v>
      </c>
      <c r="H177" s="103">
        <f t="shared" si="19"/>
        <v>0</v>
      </c>
      <c r="I177" s="45"/>
      <c r="J177" s="45"/>
      <c r="K177" s="45"/>
      <c r="L177" s="50"/>
      <c r="M177" s="33"/>
      <c r="N177" s="33"/>
      <c r="O177" s="33"/>
      <c r="P177" s="33"/>
    </row>
    <row r="178" spans="1:16" s="46" customFormat="1" ht="12.75" outlineLevel="1">
      <c r="A178" s="39">
        <v>29</v>
      </c>
      <c r="B178" s="43"/>
      <c r="C178" s="44"/>
      <c r="D178" s="45"/>
      <c r="E178" s="44"/>
      <c r="F178" s="15">
        <f t="shared" si="17"/>
        <v>0</v>
      </c>
      <c r="G178" s="50">
        <f t="shared" si="21"/>
        <v>0</v>
      </c>
      <c r="H178" s="103">
        <f t="shared" si="19"/>
        <v>0</v>
      </c>
      <c r="I178" s="45"/>
      <c r="J178" s="45"/>
      <c r="K178" s="45"/>
      <c r="L178" s="50"/>
      <c r="M178" s="33"/>
      <c r="N178" s="33"/>
      <c r="O178" s="33"/>
      <c r="P178" s="33"/>
    </row>
    <row r="179" spans="1:16" s="46" customFormat="1" ht="12.75" outlineLevel="1">
      <c r="A179" s="39">
        <v>30</v>
      </c>
      <c r="B179" s="43"/>
      <c r="C179" s="44"/>
      <c r="D179" s="45"/>
      <c r="E179" s="44"/>
      <c r="F179" s="15">
        <f t="shared" si="17"/>
        <v>0</v>
      </c>
      <c r="G179" s="50">
        <f t="shared" si="21"/>
        <v>0</v>
      </c>
      <c r="H179" s="103">
        <f t="shared" si="19"/>
        <v>0</v>
      </c>
      <c r="I179" s="45"/>
      <c r="J179" s="45"/>
      <c r="K179" s="45"/>
      <c r="L179" s="50"/>
      <c r="M179" s="33"/>
      <c r="N179" s="33"/>
      <c r="O179" s="33"/>
      <c r="P179" s="33"/>
    </row>
    <row r="180" spans="1:16" s="46" customFormat="1" ht="12.75" outlineLevel="1">
      <c r="A180" s="39">
        <v>31</v>
      </c>
      <c r="B180" s="43"/>
      <c r="C180" s="44"/>
      <c r="D180" s="45"/>
      <c r="E180" s="44"/>
      <c r="F180" s="15">
        <f t="shared" si="17"/>
        <v>0</v>
      </c>
      <c r="G180" s="50">
        <f t="shared" si="21"/>
        <v>0</v>
      </c>
      <c r="H180" s="103">
        <f t="shared" si="19"/>
        <v>0</v>
      </c>
      <c r="I180" s="45"/>
      <c r="J180" s="45"/>
      <c r="K180" s="45"/>
      <c r="L180" s="50"/>
      <c r="M180" s="33"/>
      <c r="N180" s="33"/>
      <c r="O180" s="33"/>
      <c r="P180" s="33"/>
    </row>
    <row r="181" spans="1:16" s="46" customFormat="1" ht="12.75" outlineLevel="1">
      <c r="A181" s="39">
        <v>32</v>
      </c>
      <c r="B181" s="43"/>
      <c r="C181" s="44"/>
      <c r="D181" s="45"/>
      <c r="E181" s="44"/>
      <c r="F181" s="15">
        <f t="shared" si="17"/>
        <v>0</v>
      </c>
      <c r="G181" s="50">
        <f t="shared" si="21"/>
        <v>0</v>
      </c>
      <c r="H181" s="103">
        <f t="shared" si="19"/>
        <v>0</v>
      </c>
      <c r="I181" s="45"/>
      <c r="J181" s="45"/>
      <c r="K181" s="45"/>
      <c r="L181" s="50"/>
      <c r="M181" s="33"/>
      <c r="N181" s="33"/>
      <c r="O181" s="33"/>
      <c r="P181" s="33"/>
    </row>
    <row r="182" spans="1:16" s="46" customFormat="1" ht="12.75" outlineLevel="1">
      <c r="A182" s="39">
        <v>33</v>
      </c>
      <c r="B182" s="43"/>
      <c r="C182" s="44"/>
      <c r="D182" s="45"/>
      <c r="E182" s="44"/>
      <c r="F182" s="15">
        <f t="shared" ref="F182:F198" si="22">IFERROR(H182/$H$221,0)</f>
        <v>0</v>
      </c>
      <c r="G182" s="50">
        <f t="shared" si="21"/>
        <v>0</v>
      </c>
      <c r="H182" s="103">
        <f t="shared" si="19"/>
        <v>0</v>
      </c>
      <c r="I182" s="45"/>
      <c r="J182" s="45"/>
      <c r="K182" s="45"/>
      <c r="L182" s="50"/>
      <c r="M182" s="33"/>
      <c r="N182" s="33"/>
      <c r="O182" s="33"/>
      <c r="P182" s="33"/>
    </row>
    <row r="183" spans="1:16" s="46" customFormat="1" ht="12.75" outlineLevel="1">
      <c r="A183" s="39">
        <v>34</v>
      </c>
      <c r="B183" s="43"/>
      <c r="C183" s="44"/>
      <c r="D183" s="45"/>
      <c r="E183" s="44"/>
      <c r="F183" s="15">
        <f t="shared" si="22"/>
        <v>0</v>
      </c>
      <c r="G183" s="50">
        <f t="shared" si="21"/>
        <v>0</v>
      </c>
      <c r="H183" s="103">
        <f t="shared" si="19"/>
        <v>0</v>
      </c>
      <c r="I183" s="45"/>
      <c r="J183" s="45"/>
      <c r="K183" s="45"/>
      <c r="L183" s="50"/>
      <c r="M183" s="33"/>
      <c r="N183" s="33"/>
      <c r="O183" s="33"/>
      <c r="P183" s="33"/>
    </row>
    <row r="184" spans="1:16" s="46" customFormat="1" ht="12.75" outlineLevel="1">
      <c r="A184" s="39">
        <v>35</v>
      </c>
      <c r="B184" s="43"/>
      <c r="C184" s="44"/>
      <c r="D184" s="45"/>
      <c r="E184" s="44"/>
      <c r="F184" s="15">
        <f t="shared" si="22"/>
        <v>0</v>
      </c>
      <c r="G184" s="50">
        <f t="shared" si="21"/>
        <v>0</v>
      </c>
      <c r="H184" s="103">
        <f t="shared" si="19"/>
        <v>0</v>
      </c>
      <c r="I184" s="45"/>
      <c r="J184" s="45"/>
      <c r="K184" s="45"/>
      <c r="L184" s="50"/>
      <c r="M184" s="33"/>
      <c r="N184" s="33"/>
      <c r="O184" s="33"/>
      <c r="P184" s="33"/>
    </row>
    <row r="185" spans="1:16" s="46" customFormat="1" ht="12.75" outlineLevel="1">
      <c r="A185" s="39">
        <v>36</v>
      </c>
      <c r="B185" s="43"/>
      <c r="C185" s="44"/>
      <c r="D185" s="45"/>
      <c r="E185" s="44"/>
      <c r="F185" s="15">
        <f t="shared" si="22"/>
        <v>0</v>
      </c>
      <c r="G185" s="50">
        <f t="shared" si="21"/>
        <v>0</v>
      </c>
      <c r="H185" s="103">
        <f t="shared" si="19"/>
        <v>0</v>
      </c>
      <c r="I185" s="45"/>
      <c r="J185" s="45"/>
      <c r="K185" s="45"/>
      <c r="L185" s="50"/>
      <c r="M185" s="33"/>
      <c r="N185" s="33"/>
      <c r="O185" s="33"/>
      <c r="P185" s="33"/>
    </row>
    <row r="186" spans="1:16" s="46" customFormat="1" ht="12.75" outlineLevel="1">
      <c r="A186" s="39">
        <v>37</v>
      </c>
      <c r="B186" s="43"/>
      <c r="C186" s="44"/>
      <c r="D186" s="45"/>
      <c r="E186" s="44"/>
      <c r="F186" s="15">
        <f t="shared" si="22"/>
        <v>0</v>
      </c>
      <c r="G186" s="50">
        <f t="shared" si="21"/>
        <v>0</v>
      </c>
      <c r="H186" s="103">
        <f t="shared" si="19"/>
        <v>0</v>
      </c>
      <c r="I186" s="45"/>
      <c r="J186" s="45"/>
      <c r="K186" s="45"/>
      <c r="L186" s="50"/>
      <c r="M186" s="33"/>
      <c r="N186" s="33"/>
      <c r="O186" s="33"/>
      <c r="P186" s="33"/>
    </row>
    <row r="187" spans="1:16" s="46" customFormat="1" ht="12.75" outlineLevel="1">
      <c r="A187" s="39">
        <v>38</v>
      </c>
      <c r="B187" s="43"/>
      <c r="C187" s="44"/>
      <c r="D187" s="45"/>
      <c r="E187" s="44"/>
      <c r="F187" s="15">
        <f t="shared" si="22"/>
        <v>0</v>
      </c>
      <c r="G187" s="50">
        <f t="shared" si="21"/>
        <v>0</v>
      </c>
      <c r="H187" s="103">
        <f t="shared" si="19"/>
        <v>0</v>
      </c>
      <c r="I187" s="45"/>
      <c r="J187" s="45"/>
      <c r="K187" s="45"/>
      <c r="L187" s="50"/>
      <c r="M187" s="33"/>
      <c r="N187" s="33"/>
      <c r="O187" s="33"/>
      <c r="P187" s="33"/>
    </row>
    <row r="188" spans="1:16" s="46" customFormat="1" ht="12.75" outlineLevel="1">
      <c r="A188" s="39">
        <v>39</v>
      </c>
      <c r="B188" s="43"/>
      <c r="C188" s="44"/>
      <c r="D188" s="45"/>
      <c r="E188" s="44"/>
      <c r="F188" s="15">
        <f t="shared" si="22"/>
        <v>0</v>
      </c>
      <c r="G188" s="50">
        <f t="shared" si="21"/>
        <v>0</v>
      </c>
      <c r="H188" s="103">
        <f t="shared" si="19"/>
        <v>0</v>
      </c>
      <c r="I188" s="45"/>
      <c r="J188" s="45"/>
      <c r="K188" s="45"/>
      <c r="L188" s="50"/>
      <c r="M188" s="33"/>
      <c r="N188" s="33"/>
      <c r="O188" s="33"/>
      <c r="P188" s="33"/>
    </row>
    <row r="189" spans="1:16" s="46" customFormat="1" ht="12.75" outlineLevel="1">
      <c r="A189" s="39">
        <v>40</v>
      </c>
      <c r="B189" s="43"/>
      <c r="C189" s="44"/>
      <c r="D189" s="45"/>
      <c r="E189" s="44"/>
      <c r="F189" s="15">
        <f t="shared" si="22"/>
        <v>0</v>
      </c>
      <c r="G189" s="50">
        <f t="shared" si="21"/>
        <v>0</v>
      </c>
      <c r="H189" s="103">
        <f t="shared" si="19"/>
        <v>0</v>
      </c>
      <c r="I189" s="45"/>
      <c r="J189" s="45"/>
      <c r="K189" s="45"/>
      <c r="L189" s="50"/>
      <c r="M189" s="33"/>
      <c r="N189" s="33"/>
      <c r="O189" s="33"/>
      <c r="P189" s="33"/>
    </row>
    <row r="190" spans="1:16" s="46" customFormat="1" ht="12.75" outlineLevel="1">
      <c r="A190" s="39">
        <v>41</v>
      </c>
      <c r="B190" s="43"/>
      <c r="C190" s="44"/>
      <c r="D190" s="45"/>
      <c r="E190" s="44"/>
      <c r="F190" s="15">
        <f t="shared" si="22"/>
        <v>0</v>
      </c>
      <c r="G190" s="50">
        <f t="shared" si="21"/>
        <v>0</v>
      </c>
      <c r="H190" s="103">
        <f t="shared" si="19"/>
        <v>0</v>
      </c>
      <c r="I190" s="45"/>
      <c r="J190" s="45"/>
      <c r="K190" s="45"/>
      <c r="L190" s="50"/>
      <c r="M190" s="33"/>
      <c r="N190" s="33"/>
      <c r="O190" s="33"/>
      <c r="P190" s="33"/>
    </row>
    <row r="191" spans="1:16" s="46" customFormat="1" ht="12.75" outlineLevel="1">
      <c r="A191" s="39">
        <v>42</v>
      </c>
      <c r="B191" s="43"/>
      <c r="C191" s="44"/>
      <c r="D191" s="45"/>
      <c r="E191" s="44"/>
      <c r="F191" s="15">
        <f t="shared" si="22"/>
        <v>0</v>
      </c>
      <c r="G191" s="50">
        <f t="shared" si="21"/>
        <v>0</v>
      </c>
      <c r="H191" s="103">
        <f t="shared" si="19"/>
        <v>0</v>
      </c>
      <c r="I191" s="45"/>
      <c r="J191" s="45"/>
      <c r="K191" s="45"/>
      <c r="L191" s="50"/>
      <c r="M191" s="33"/>
      <c r="N191" s="33"/>
      <c r="O191" s="33"/>
      <c r="P191" s="33"/>
    </row>
    <row r="192" spans="1:16" s="46" customFormat="1" ht="12.75" outlineLevel="1">
      <c r="A192" s="39">
        <v>43</v>
      </c>
      <c r="B192" s="43"/>
      <c r="C192" s="44"/>
      <c r="D192" s="45"/>
      <c r="E192" s="44"/>
      <c r="F192" s="15">
        <f t="shared" si="22"/>
        <v>0</v>
      </c>
      <c r="G192" s="50">
        <f t="shared" si="21"/>
        <v>0</v>
      </c>
      <c r="H192" s="103">
        <f t="shared" si="19"/>
        <v>0</v>
      </c>
      <c r="I192" s="45"/>
      <c r="J192" s="45"/>
      <c r="K192" s="45"/>
      <c r="L192" s="50"/>
      <c r="M192" s="33"/>
      <c r="N192" s="33"/>
      <c r="O192" s="33"/>
      <c r="P192" s="33"/>
    </row>
    <row r="193" spans="1:16" s="46" customFormat="1" ht="12.75" outlineLevel="1">
      <c r="A193" s="39">
        <v>44</v>
      </c>
      <c r="B193" s="43"/>
      <c r="C193" s="44"/>
      <c r="D193" s="45"/>
      <c r="E193" s="44"/>
      <c r="F193" s="15">
        <f t="shared" si="22"/>
        <v>0</v>
      </c>
      <c r="G193" s="50">
        <f t="shared" si="21"/>
        <v>0</v>
      </c>
      <c r="H193" s="103">
        <f t="shared" si="19"/>
        <v>0</v>
      </c>
      <c r="I193" s="45"/>
      <c r="J193" s="45"/>
      <c r="K193" s="45"/>
      <c r="L193" s="50"/>
      <c r="M193" s="33"/>
      <c r="N193" s="33"/>
      <c r="O193" s="33"/>
      <c r="P193" s="33"/>
    </row>
    <row r="194" spans="1:16" s="46" customFormat="1" ht="12.75" outlineLevel="1">
      <c r="A194" s="39">
        <v>45</v>
      </c>
      <c r="B194" s="43"/>
      <c r="C194" s="44"/>
      <c r="D194" s="45"/>
      <c r="E194" s="44"/>
      <c r="F194" s="15">
        <f t="shared" si="22"/>
        <v>0</v>
      </c>
      <c r="G194" s="50">
        <f t="shared" si="21"/>
        <v>0</v>
      </c>
      <c r="H194" s="103">
        <f t="shared" si="19"/>
        <v>0</v>
      </c>
      <c r="I194" s="45"/>
      <c r="J194" s="45"/>
      <c r="K194" s="45"/>
      <c r="L194" s="50"/>
      <c r="M194" s="33"/>
      <c r="N194" s="33"/>
      <c r="O194" s="33"/>
      <c r="P194" s="33"/>
    </row>
    <row r="195" spans="1:16" s="46" customFormat="1" ht="12.75" outlineLevel="1">
      <c r="A195" s="39">
        <v>46</v>
      </c>
      <c r="B195" s="43"/>
      <c r="C195" s="44"/>
      <c r="D195" s="45"/>
      <c r="E195" s="44"/>
      <c r="F195" s="15">
        <f t="shared" si="22"/>
        <v>0</v>
      </c>
      <c r="G195" s="50">
        <f t="shared" si="21"/>
        <v>0</v>
      </c>
      <c r="H195" s="103">
        <f t="shared" si="19"/>
        <v>0</v>
      </c>
      <c r="I195" s="45"/>
      <c r="J195" s="45"/>
      <c r="K195" s="45"/>
      <c r="L195" s="50"/>
      <c r="M195" s="33"/>
      <c r="N195" s="33"/>
      <c r="O195" s="33"/>
      <c r="P195" s="33"/>
    </row>
    <row r="196" spans="1:16" s="46" customFormat="1" ht="12.75" outlineLevel="1">
      <c r="A196" s="39">
        <v>47</v>
      </c>
      <c r="B196" s="43"/>
      <c r="C196" s="44"/>
      <c r="D196" s="45"/>
      <c r="E196" s="44"/>
      <c r="F196" s="15">
        <f t="shared" si="22"/>
        <v>0</v>
      </c>
      <c r="G196" s="50">
        <f t="shared" si="21"/>
        <v>0</v>
      </c>
      <c r="H196" s="103">
        <f t="shared" si="19"/>
        <v>0</v>
      </c>
      <c r="I196" s="45"/>
      <c r="J196" s="45"/>
      <c r="K196" s="45"/>
      <c r="L196" s="50"/>
      <c r="M196" s="47"/>
      <c r="N196" s="47"/>
      <c r="O196" s="47"/>
      <c r="P196" s="47"/>
    </row>
    <row r="197" spans="1:16" s="46" customFormat="1" ht="12.75" outlineLevel="1">
      <c r="A197" s="39">
        <v>48</v>
      </c>
      <c r="B197" s="43"/>
      <c r="C197" s="44"/>
      <c r="D197" s="45"/>
      <c r="E197" s="44"/>
      <c r="F197" s="15">
        <f t="shared" si="22"/>
        <v>0</v>
      </c>
      <c r="G197" s="50">
        <f t="shared" si="21"/>
        <v>0</v>
      </c>
      <c r="H197" s="103">
        <f t="shared" si="19"/>
        <v>0</v>
      </c>
      <c r="I197" s="45"/>
      <c r="J197" s="45"/>
      <c r="K197" s="45"/>
      <c r="L197" s="50"/>
      <c r="M197" s="47"/>
      <c r="N197" s="47"/>
      <c r="O197" s="47"/>
      <c r="P197" s="47"/>
    </row>
    <row r="198" spans="1:16" s="46" customFormat="1" ht="12.75" outlineLevel="1">
      <c r="A198" s="39">
        <v>49</v>
      </c>
      <c r="B198" s="43"/>
      <c r="C198" s="44"/>
      <c r="D198" s="45"/>
      <c r="E198" s="44"/>
      <c r="F198" s="15">
        <f t="shared" si="22"/>
        <v>0</v>
      </c>
      <c r="G198" s="50">
        <f t="shared" si="21"/>
        <v>0</v>
      </c>
      <c r="H198" s="103">
        <f t="shared" si="19"/>
        <v>0</v>
      </c>
      <c r="I198" s="45"/>
      <c r="J198" s="45"/>
      <c r="K198" s="45"/>
      <c r="L198" s="50"/>
      <c r="M198" s="47"/>
      <c r="N198" s="47"/>
      <c r="O198" s="47"/>
      <c r="P198" s="47"/>
    </row>
    <row r="199" spans="1:16" s="46" customFormat="1" ht="12.75" outlineLevel="1">
      <c r="A199" s="39">
        <v>50</v>
      </c>
      <c r="B199" s="43"/>
      <c r="C199" s="44"/>
      <c r="D199" s="45"/>
      <c r="E199" s="44"/>
      <c r="F199" s="15">
        <f t="shared" ref="F199:F219" si="23">IFERROR(H199/$H$221,0)</f>
        <v>0</v>
      </c>
      <c r="G199" s="50">
        <f t="shared" ref="G199:G219" si="24">C199*D199</f>
        <v>0</v>
      </c>
      <c r="H199" s="103">
        <f t="shared" ref="H199:H219" si="25">G199-I199-J199-K199</f>
        <v>0</v>
      </c>
      <c r="I199" s="45"/>
      <c r="J199" s="45"/>
      <c r="K199" s="45"/>
      <c r="L199" s="50"/>
      <c r="M199" s="47"/>
      <c r="N199" s="47"/>
      <c r="O199" s="47"/>
      <c r="P199" s="47"/>
    </row>
    <row r="200" spans="1:16" s="46" customFormat="1" ht="12.75" outlineLevel="1">
      <c r="A200" s="39">
        <v>51</v>
      </c>
      <c r="B200" s="43"/>
      <c r="C200" s="44"/>
      <c r="D200" s="45"/>
      <c r="E200" s="44"/>
      <c r="F200" s="15">
        <f t="shared" si="23"/>
        <v>0</v>
      </c>
      <c r="G200" s="50">
        <f t="shared" si="24"/>
        <v>0</v>
      </c>
      <c r="H200" s="103">
        <f t="shared" si="25"/>
        <v>0</v>
      </c>
      <c r="I200" s="45"/>
      <c r="J200" s="45"/>
      <c r="K200" s="45"/>
      <c r="L200" s="50"/>
      <c r="M200" s="47"/>
      <c r="N200" s="47"/>
      <c r="O200" s="47"/>
      <c r="P200" s="47"/>
    </row>
    <row r="201" spans="1:16" s="46" customFormat="1" ht="12.75" outlineLevel="1">
      <c r="A201" s="39">
        <v>52</v>
      </c>
      <c r="B201" s="43"/>
      <c r="C201" s="44"/>
      <c r="D201" s="45"/>
      <c r="E201" s="44"/>
      <c r="F201" s="15">
        <f t="shared" si="23"/>
        <v>0</v>
      </c>
      <c r="G201" s="50">
        <f t="shared" si="24"/>
        <v>0</v>
      </c>
      <c r="H201" s="103">
        <f t="shared" si="25"/>
        <v>0</v>
      </c>
      <c r="I201" s="45"/>
      <c r="J201" s="45"/>
      <c r="K201" s="45"/>
      <c r="L201" s="50"/>
      <c r="M201" s="47"/>
      <c r="N201" s="47"/>
      <c r="O201" s="47"/>
      <c r="P201" s="47"/>
    </row>
    <row r="202" spans="1:16" s="46" customFormat="1" ht="12.75" outlineLevel="1">
      <c r="A202" s="39">
        <v>53</v>
      </c>
      <c r="B202" s="43"/>
      <c r="C202" s="44"/>
      <c r="D202" s="45"/>
      <c r="E202" s="44"/>
      <c r="F202" s="15">
        <f t="shared" si="23"/>
        <v>0</v>
      </c>
      <c r="G202" s="50">
        <f t="shared" si="24"/>
        <v>0</v>
      </c>
      <c r="H202" s="103">
        <f t="shared" si="25"/>
        <v>0</v>
      </c>
      <c r="I202" s="45"/>
      <c r="J202" s="45"/>
      <c r="K202" s="45"/>
      <c r="L202" s="50"/>
      <c r="M202" s="47"/>
      <c r="N202" s="47"/>
      <c r="O202" s="47"/>
      <c r="P202" s="47"/>
    </row>
    <row r="203" spans="1:16" s="46" customFormat="1" ht="12.75" outlineLevel="1">
      <c r="A203" s="39">
        <v>54</v>
      </c>
      <c r="B203" s="43"/>
      <c r="C203" s="44"/>
      <c r="D203" s="45"/>
      <c r="E203" s="44"/>
      <c r="F203" s="15">
        <f t="shared" si="23"/>
        <v>0</v>
      </c>
      <c r="G203" s="50">
        <f t="shared" si="24"/>
        <v>0</v>
      </c>
      <c r="H203" s="103">
        <f t="shared" si="25"/>
        <v>0</v>
      </c>
      <c r="I203" s="45"/>
      <c r="J203" s="45"/>
      <c r="K203" s="45"/>
      <c r="L203" s="50"/>
      <c r="M203" s="47"/>
      <c r="N203" s="47"/>
      <c r="O203" s="47"/>
      <c r="P203" s="47"/>
    </row>
    <row r="204" spans="1:16" s="46" customFormat="1" ht="12.75" outlineLevel="1">
      <c r="A204" s="39">
        <v>55</v>
      </c>
      <c r="B204" s="43"/>
      <c r="C204" s="44"/>
      <c r="D204" s="45"/>
      <c r="E204" s="44"/>
      <c r="F204" s="15">
        <f t="shared" si="23"/>
        <v>0</v>
      </c>
      <c r="G204" s="50">
        <f t="shared" si="24"/>
        <v>0</v>
      </c>
      <c r="H204" s="103">
        <f t="shared" si="25"/>
        <v>0</v>
      </c>
      <c r="I204" s="45"/>
      <c r="J204" s="45"/>
      <c r="K204" s="45"/>
      <c r="L204" s="50"/>
      <c r="M204" s="47"/>
      <c r="N204" s="47"/>
      <c r="O204" s="47"/>
      <c r="P204" s="47"/>
    </row>
    <row r="205" spans="1:16" s="46" customFormat="1" ht="12.75" outlineLevel="1">
      <c r="A205" s="39">
        <v>56</v>
      </c>
      <c r="B205" s="43"/>
      <c r="C205" s="44"/>
      <c r="D205" s="45"/>
      <c r="E205" s="44"/>
      <c r="F205" s="15">
        <f t="shared" si="23"/>
        <v>0</v>
      </c>
      <c r="G205" s="50">
        <f t="shared" si="24"/>
        <v>0</v>
      </c>
      <c r="H205" s="103">
        <f t="shared" si="25"/>
        <v>0</v>
      </c>
      <c r="I205" s="45"/>
      <c r="J205" s="45"/>
      <c r="K205" s="45"/>
      <c r="L205" s="50"/>
      <c r="M205" s="47"/>
      <c r="N205" s="47"/>
      <c r="O205" s="47"/>
      <c r="P205" s="47"/>
    </row>
    <row r="206" spans="1:16" s="46" customFormat="1" ht="12.75" outlineLevel="1">
      <c r="A206" s="39">
        <v>57</v>
      </c>
      <c r="B206" s="43"/>
      <c r="C206" s="44"/>
      <c r="D206" s="45"/>
      <c r="E206" s="44"/>
      <c r="F206" s="15">
        <f t="shared" si="23"/>
        <v>0</v>
      </c>
      <c r="G206" s="50">
        <f t="shared" si="24"/>
        <v>0</v>
      </c>
      <c r="H206" s="103">
        <f t="shared" si="25"/>
        <v>0</v>
      </c>
      <c r="I206" s="45"/>
      <c r="J206" s="45"/>
      <c r="K206" s="45"/>
      <c r="L206" s="50"/>
      <c r="M206" s="47"/>
      <c r="N206" s="47"/>
      <c r="O206" s="47"/>
      <c r="P206" s="47"/>
    </row>
    <row r="207" spans="1:16" s="46" customFormat="1" ht="12.75" outlineLevel="1">
      <c r="A207" s="39">
        <v>58</v>
      </c>
      <c r="B207" s="43"/>
      <c r="C207" s="44"/>
      <c r="D207" s="45"/>
      <c r="E207" s="44"/>
      <c r="F207" s="15">
        <f t="shared" si="23"/>
        <v>0</v>
      </c>
      <c r="G207" s="50">
        <f t="shared" si="24"/>
        <v>0</v>
      </c>
      <c r="H207" s="103">
        <f t="shared" si="25"/>
        <v>0</v>
      </c>
      <c r="I207" s="45"/>
      <c r="J207" s="45"/>
      <c r="K207" s="45"/>
      <c r="L207" s="50"/>
      <c r="M207" s="47"/>
      <c r="N207" s="47"/>
      <c r="O207" s="47"/>
      <c r="P207" s="47"/>
    </row>
    <row r="208" spans="1:16" s="46" customFormat="1" ht="12.75" outlineLevel="1">
      <c r="A208" s="39">
        <v>59</v>
      </c>
      <c r="B208" s="43"/>
      <c r="C208" s="44"/>
      <c r="D208" s="45"/>
      <c r="E208" s="44"/>
      <c r="F208" s="15">
        <f t="shared" si="23"/>
        <v>0</v>
      </c>
      <c r="G208" s="50">
        <f t="shared" si="24"/>
        <v>0</v>
      </c>
      <c r="H208" s="103">
        <f t="shared" si="25"/>
        <v>0</v>
      </c>
      <c r="I208" s="45"/>
      <c r="J208" s="45"/>
      <c r="K208" s="45"/>
      <c r="L208" s="50"/>
      <c r="M208" s="47"/>
      <c r="N208" s="47"/>
      <c r="O208" s="47"/>
      <c r="P208" s="47"/>
    </row>
    <row r="209" spans="1:16" s="46" customFormat="1" ht="12.75" outlineLevel="1">
      <c r="A209" s="39">
        <v>60</v>
      </c>
      <c r="B209" s="43"/>
      <c r="C209" s="44"/>
      <c r="D209" s="45"/>
      <c r="E209" s="44"/>
      <c r="F209" s="15">
        <f t="shared" si="23"/>
        <v>0</v>
      </c>
      <c r="G209" s="50">
        <f t="shared" si="24"/>
        <v>0</v>
      </c>
      <c r="H209" s="103">
        <f t="shared" si="25"/>
        <v>0</v>
      </c>
      <c r="I209" s="45"/>
      <c r="J209" s="45"/>
      <c r="K209" s="45"/>
      <c r="L209" s="50"/>
      <c r="M209" s="47"/>
      <c r="N209" s="47"/>
      <c r="O209" s="47"/>
      <c r="P209" s="47"/>
    </row>
    <row r="210" spans="1:16" s="46" customFormat="1" ht="12.75" outlineLevel="1">
      <c r="A210" s="39">
        <v>61</v>
      </c>
      <c r="B210" s="43"/>
      <c r="C210" s="44"/>
      <c r="D210" s="45"/>
      <c r="E210" s="44"/>
      <c r="F210" s="15">
        <f t="shared" si="23"/>
        <v>0</v>
      </c>
      <c r="G210" s="50">
        <f t="shared" si="24"/>
        <v>0</v>
      </c>
      <c r="H210" s="103">
        <f t="shared" si="25"/>
        <v>0</v>
      </c>
      <c r="I210" s="45"/>
      <c r="J210" s="45"/>
      <c r="K210" s="45"/>
      <c r="L210" s="50"/>
      <c r="M210" s="47"/>
      <c r="N210" s="47"/>
      <c r="O210" s="47"/>
      <c r="P210" s="47"/>
    </row>
    <row r="211" spans="1:16" s="46" customFormat="1" ht="12.75" outlineLevel="1">
      <c r="A211" s="39">
        <v>62</v>
      </c>
      <c r="B211" s="43"/>
      <c r="C211" s="44"/>
      <c r="D211" s="45"/>
      <c r="E211" s="44"/>
      <c r="F211" s="15">
        <f t="shared" si="23"/>
        <v>0</v>
      </c>
      <c r="G211" s="50">
        <f t="shared" si="24"/>
        <v>0</v>
      </c>
      <c r="H211" s="103">
        <f t="shared" si="25"/>
        <v>0</v>
      </c>
      <c r="I211" s="45"/>
      <c r="J211" s="45"/>
      <c r="K211" s="45"/>
      <c r="L211" s="50"/>
      <c r="M211" s="47"/>
      <c r="N211" s="47"/>
      <c r="O211" s="47"/>
      <c r="P211" s="47"/>
    </row>
    <row r="212" spans="1:16" s="46" customFormat="1" ht="12.75" outlineLevel="1">
      <c r="A212" s="39">
        <v>63</v>
      </c>
      <c r="B212" s="43"/>
      <c r="C212" s="44"/>
      <c r="D212" s="45"/>
      <c r="E212" s="44"/>
      <c r="F212" s="15">
        <f t="shared" si="23"/>
        <v>0</v>
      </c>
      <c r="G212" s="50">
        <f t="shared" si="24"/>
        <v>0</v>
      </c>
      <c r="H212" s="103">
        <f t="shared" si="25"/>
        <v>0</v>
      </c>
      <c r="I212" s="45"/>
      <c r="J212" s="45"/>
      <c r="K212" s="45"/>
      <c r="L212" s="50"/>
      <c r="M212" s="47"/>
      <c r="N212" s="47"/>
      <c r="O212" s="47"/>
      <c r="P212" s="47"/>
    </row>
    <row r="213" spans="1:16" s="46" customFormat="1" ht="12.75" outlineLevel="1">
      <c r="A213" s="39">
        <v>64</v>
      </c>
      <c r="B213" s="43"/>
      <c r="C213" s="44"/>
      <c r="D213" s="45"/>
      <c r="E213" s="44"/>
      <c r="F213" s="15">
        <f t="shared" si="23"/>
        <v>0</v>
      </c>
      <c r="G213" s="50">
        <f t="shared" si="24"/>
        <v>0</v>
      </c>
      <c r="H213" s="103">
        <f t="shared" si="25"/>
        <v>0</v>
      </c>
      <c r="I213" s="45"/>
      <c r="J213" s="45"/>
      <c r="K213" s="45"/>
      <c r="L213" s="50"/>
      <c r="M213" s="47"/>
      <c r="N213" s="47"/>
      <c r="O213" s="47"/>
      <c r="P213" s="47"/>
    </row>
    <row r="214" spans="1:16" s="46" customFormat="1" ht="12.75" outlineLevel="1">
      <c r="A214" s="39">
        <v>65</v>
      </c>
      <c r="B214" s="43"/>
      <c r="C214" s="44"/>
      <c r="D214" s="45"/>
      <c r="E214" s="44"/>
      <c r="F214" s="15">
        <f t="shared" si="23"/>
        <v>0</v>
      </c>
      <c r="G214" s="50">
        <f t="shared" si="24"/>
        <v>0</v>
      </c>
      <c r="H214" s="103">
        <f t="shared" si="25"/>
        <v>0</v>
      </c>
      <c r="I214" s="45"/>
      <c r="J214" s="45"/>
      <c r="K214" s="45"/>
      <c r="L214" s="50"/>
      <c r="M214" s="47"/>
      <c r="N214" s="47"/>
      <c r="O214" s="47"/>
      <c r="P214" s="47"/>
    </row>
    <row r="215" spans="1:16" s="46" customFormat="1" ht="12.75" outlineLevel="1">
      <c r="A215" s="39">
        <v>66</v>
      </c>
      <c r="B215" s="43"/>
      <c r="C215" s="44"/>
      <c r="D215" s="45"/>
      <c r="E215" s="44"/>
      <c r="F215" s="15">
        <f t="shared" si="23"/>
        <v>0</v>
      </c>
      <c r="G215" s="50">
        <f t="shared" si="24"/>
        <v>0</v>
      </c>
      <c r="H215" s="103">
        <f t="shared" si="25"/>
        <v>0</v>
      </c>
      <c r="I215" s="45"/>
      <c r="J215" s="45"/>
      <c r="K215" s="45"/>
      <c r="L215" s="50"/>
      <c r="M215" s="47"/>
      <c r="N215" s="47"/>
      <c r="O215" s="47"/>
      <c r="P215" s="47"/>
    </row>
    <row r="216" spans="1:16" s="46" customFormat="1" ht="12.75" outlineLevel="1">
      <c r="A216" s="39">
        <v>67</v>
      </c>
      <c r="B216" s="43"/>
      <c r="C216" s="44"/>
      <c r="D216" s="45"/>
      <c r="E216" s="44"/>
      <c r="F216" s="15">
        <f t="shared" si="23"/>
        <v>0</v>
      </c>
      <c r="G216" s="50">
        <f t="shared" si="24"/>
        <v>0</v>
      </c>
      <c r="H216" s="103">
        <f t="shared" si="25"/>
        <v>0</v>
      </c>
      <c r="I216" s="45"/>
      <c r="J216" s="45"/>
      <c r="K216" s="45"/>
      <c r="L216" s="50"/>
      <c r="M216" s="47"/>
      <c r="N216" s="47"/>
      <c r="O216" s="47"/>
      <c r="P216" s="47"/>
    </row>
    <row r="217" spans="1:16" s="46" customFormat="1" ht="12.75" outlineLevel="1">
      <c r="A217" s="39">
        <v>68</v>
      </c>
      <c r="B217" s="43"/>
      <c r="C217" s="44"/>
      <c r="D217" s="45"/>
      <c r="E217" s="44"/>
      <c r="F217" s="15">
        <f t="shared" si="23"/>
        <v>0</v>
      </c>
      <c r="G217" s="50">
        <f t="shared" si="24"/>
        <v>0</v>
      </c>
      <c r="H217" s="103">
        <f t="shared" si="25"/>
        <v>0</v>
      </c>
      <c r="I217" s="45"/>
      <c r="J217" s="45"/>
      <c r="K217" s="45"/>
      <c r="L217" s="50"/>
      <c r="M217" s="47"/>
      <c r="N217" s="47"/>
      <c r="O217" s="47"/>
      <c r="P217" s="47"/>
    </row>
    <row r="218" spans="1:16" s="46" customFormat="1" ht="12.75" outlineLevel="1">
      <c r="A218" s="39">
        <v>69</v>
      </c>
      <c r="B218" s="43"/>
      <c r="C218" s="44"/>
      <c r="D218" s="45"/>
      <c r="E218" s="44"/>
      <c r="F218" s="15">
        <f t="shared" si="23"/>
        <v>0</v>
      </c>
      <c r="G218" s="50">
        <f t="shared" si="24"/>
        <v>0</v>
      </c>
      <c r="H218" s="103">
        <f t="shared" si="25"/>
        <v>0</v>
      </c>
      <c r="I218" s="45"/>
      <c r="J218" s="45"/>
      <c r="K218" s="45"/>
      <c r="L218" s="50"/>
      <c r="M218" s="47"/>
      <c r="N218" s="47"/>
      <c r="O218" s="47"/>
      <c r="P218" s="47"/>
    </row>
    <row r="219" spans="1:16" s="46" customFormat="1" ht="12.75" outlineLevel="1">
      <c r="A219" s="39">
        <v>70</v>
      </c>
      <c r="B219" s="43"/>
      <c r="C219" s="44"/>
      <c r="D219" s="45"/>
      <c r="E219" s="44"/>
      <c r="F219" s="15">
        <f t="shared" si="23"/>
        <v>0</v>
      </c>
      <c r="G219" s="50">
        <f t="shared" si="24"/>
        <v>0</v>
      </c>
      <c r="H219" s="103">
        <f t="shared" si="25"/>
        <v>0</v>
      </c>
      <c r="I219" s="45"/>
      <c r="J219" s="45"/>
      <c r="K219" s="45"/>
      <c r="L219" s="50"/>
      <c r="M219" s="51"/>
      <c r="N219" s="51"/>
      <c r="O219" s="51"/>
      <c r="P219" s="51"/>
    </row>
    <row r="220" spans="1:16" s="46" customFormat="1" ht="15.75">
      <c r="A220" s="50"/>
      <c r="B220" s="52" t="s">
        <v>14</v>
      </c>
      <c r="C220" s="50"/>
      <c r="D220" s="50"/>
      <c r="E220" s="50"/>
      <c r="F220" s="15">
        <f>IFERROR(H220/$H$221,0)</f>
        <v>0</v>
      </c>
      <c r="G220" s="50">
        <f>SUM(G150:G219)</f>
        <v>0</v>
      </c>
      <c r="H220" s="50">
        <f>SUM(H150:H219)</f>
        <v>0</v>
      </c>
      <c r="I220" s="50">
        <f t="shared" ref="I220:K220" si="26">SUM(I150:I219)</f>
        <v>0</v>
      </c>
      <c r="J220" s="50">
        <f t="shared" si="26"/>
        <v>0</v>
      </c>
      <c r="K220" s="50">
        <f t="shared" si="26"/>
        <v>0</v>
      </c>
      <c r="L220" s="53" t="str">
        <f>IFERROR(IF(H220/$H$221&gt;25%,"Przekroczenie limitu 25% o " &amp; $H$221-($H$221-H220)/(1-25%),""),"")</f>
        <v/>
      </c>
      <c r="M220" s="54"/>
      <c r="N220" s="54"/>
      <c r="O220" s="54"/>
      <c r="P220" s="54"/>
    </row>
    <row r="221" spans="1:16" ht="30" customHeight="1">
      <c r="A221" s="131" t="s">
        <v>18</v>
      </c>
      <c r="B221" s="132"/>
      <c r="C221" s="132"/>
      <c r="D221" s="132"/>
      <c r="E221" s="133"/>
      <c r="F221" s="56">
        <f>SUM(F220+F148+F76)</f>
        <v>0</v>
      </c>
      <c r="G221" s="55">
        <f>G220+G148+G76</f>
        <v>0</v>
      </c>
      <c r="H221" s="55">
        <f t="shared" ref="H221:K221" si="27">H220+H148+H76</f>
        <v>0</v>
      </c>
      <c r="I221" s="55">
        <f t="shared" si="27"/>
        <v>0</v>
      </c>
      <c r="J221" s="55">
        <f t="shared" si="27"/>
        <v>0</v>
      </c>
      <c r="K221" s="55">
        <f t="shared" si="27"/>
        <v>0</v>
      </c>
      <c r="L221" s="55"/>
    </row>
    <row r="222" spans="1:16" ht="18" customHeight="1">
      <c r="F222" s="58" t="s">
        <v>122</v>
      </c>
      <c r="G222" s="104">
        <f>IFERROR(G221/$G$221,0)</f>
        <v>0</v>
      </c>
      <c r="H222" s="104">
        <f>IFERROR(H221/$G$221,0)</f>
        <v>0</v>
      </c>
      <c r="I222" s="107">
        <f>IFERROR(I221/$G$221,0)</f>
        <v>0</v>
      </c>
      <c r="J222" s="107">
        <f>IFERROR(J221/$G$221,0)</f>
        <v>0</v>
      </c>
      <c r="K222" s="107">
        <f>IFERROR(K221/$G$221,0)</f>
        <v>0</v>
      </c>
      <c r="L222" s="13"/>
    </row>
    <row r="223" spans="1:16" ht="18" customHeight="1">
      <c r="F223" s="58" t="s">
        <v>123</v>
      </c>
      <c r="G223" s="105"/>
      <c r="H223" s="104">
        <f>IFERROR(H221/$H$221,0)</f>
        <v>0</v>
      </c>
      <c r="I223" s="107">
        <f t="shared" ref="I223:K223" si="28">IFERROR(I221/$H$221,0)</f>
        <v>0</v>
      </c>
      <c r="J223" s="107">
        <f t="shared" si="28"/>
        <v>0</v>
      </c>
      <c r="K223" s="107">
        <f t="shared" si="28"/>
        <v>0</v>
      </c>
      <c r="L223" s="106"/>
    </row>
    <row r="224" spans="1:16" ht="18.75" customHeight="1">
      <c r="G224" s="59"/>
      <c r="H224" s="60"/>
      <c r="K224" s="33"/>
      <c r="L224" s="33"/>
    </row>
    <row r="225" spans="1:12" ht="36.75" customHeight="1">
      <c r="A225" s="134" t="s">
        <v>114</v>
      </c>
      <c r="B225" s="135"/>
      <c r="C225" s="134" t="s">
        <v>115</v>
      </c>
      <c r="D225" s="135"/>
      <c r="E225" s="135"/>
      <c r="F225" s="131" t="s">
        <v>116</v>
      </c>
      <c r="G225" s="132"/>
      <c r="H225" s="133"/>
      <c r="I225" s="131" t="s">
        <v>117</v>
      </c>
      <c r="J225" s="132"/>
      <c r="K225" s="132"/>
      <c r="L225" s="132"/>
    </row>
    <row r="226" spans="1:12" ht="25.5" customHeight="1">
      <c r="A226" s="124">
        <f>IFERROR(IF(H221&gt;200000,"Maksymalna kwota dotacji w 2018 roku przekroczona o " &amp; H221-200000,H221),"Błąd - popraw dane")</f>
        <v>0</v>
      </c>
      <c r="B226" s="125" t="e">
        <f>#REF!</f>
        <v>#REF!</v>
      </c>
      <c r="C226" s="126">
        <f>I221+J221+K221</f>
        <v>0</v>
      </c>
      <c r="D226" s="127"/>
      <c r="E226" s="125"/>
      <c r="F226" s="128">
        <f>IFERROR(C226/A226,0)</f>
        <v>0</v>
      </c>
      <c r="G226" s="129"/>
      <c r="H226" s="130"/>
      <c r="I226" s="128">
        <f>IFERROR(C226/(C226+A226),0)</f>
        <v>0</v>
      </c>
      <c r="J226" s="129"/>
      <c r="K226" s="129"/>
      <c r="L226" s="130"/>
    </row>
    <row r="227" spans="1:12" ht="13.5" customHeight="1">
      <c r="H227" s="60"/>
      <c r="K227" s="33"/>
      <c r="L227" s="33"/>
    </row>
    <row r="228" spans="1:12">
      <c r="B228" s="33"/>
      <c r="C228" s="33"/>
      <c r="D228" s="33"/>
      <c r="E228" s="33"/>
      <c r="F228" s="33"/>
      <c r="G228" s="33"/>
      <c r="H228" s="60"/>
      <c r="I228" s="33"/>
      <c r="J228" s="33"/>
      <c r="K228" s="33"/>
      <c r="L228" s="33"/>
    </row>
    <row r="229" spans="1:12">
      <c r="B229" s="33"/>
      <c r="C229" s="33"/>
      <c r="D229" s="33"/>
      <c r="E229" s="33"/>
      <c r="F229" s="33"/>
      <c r="G229" s="33"/>
      <c r="H229" s="60"/>
      <c r="I229" s="33"/>
      <c r="J229" s="33"/>
      <c r="K229" s="33"/>
      <c r="L229" s="33"/>
    </row>
    <row r="230" spans="1:12">
      <c r="B230" s="33"/>
      <c r="C230" s="33"/>
      <c r="D230" s="33"/>
      <c r="E230" s="33"/>
      <c r="F230" s="33"/>
      <c r="G230" s="33"/>
      <c r="H230" s="60"/>
      <c r="I230" s="33"/>
      <c r="J230" s="33"/>
      <c r="K230" s="33"/>
      <c r="L230" s="33"/>
    </row>
    <row r="231" spans="1:12">
      <c r="B231" s="33"/>
      <c r="C231" s="33"/>
      <c r="D231" s="33"/>
      <c r="E231" s="33"/>
      <c r="F231" s="33"/>
      <c r="G231" s="33"/>
      <c r="H231" s="60"/>
      <c r="I231" s="33"/>
      <c r="J231" s="33"/>
      <c r="K231" s="33"/>
      <c r="L231" s="33"/>
    </row>
    <row r="232" spans="1:12">
      <c r="B232" s="33"/>
      <c r="C232" s="33"/>
      <c r="D232" s="33"/>
      <c r="E232" s="33"/>
      <c r="F232" s="33"/>
      <c r="G232" s="33"/>
      <c r="H232" s="60"/>
      <c r="I232" s="33"/>
      <c r="J232" s="33"/>
      <c r="K232" s="33"/>
      <c r="L232" s="33"/>
    </row>
    <row r="233" spans="1:12">
      <c r="B233" s="33"/>
      <c r="C233" s="33"/>
      <c r="D233" s="33"/>
      <c r="E233" s="33"/>
      <c r="F233" s="33"/>
      <c r="G233" s="33"/>
      <c r="H233" s="60"/>
      <c r="I233" s="33"/>
      <c r="J233" s="33"/>
      <c r="K233" s="33"/>
      <c r="L233" s="33"/>
    </row>
    <row r="234" spans="1:12">
      <c r="B234" s="33"/>
      <c r="C234" s="33"/>
      <c r="D234" s="33"/>
      <c r="E234" s="33"/>
      <c r="F234" s="33"/>
      <c r="G234" s="33"/>
      <c r="H234" s="60"/>
      <c r="I234" s="33"/>
      <c r="J234" s="33"/>
      <c r="K234" s="33"/>
      <c r="L234" s="33"/>
    </row>
    <row r="235" spans="1:12">
      <c r="B235" s="33"/>
      <c r="C235" s="33"/>
      <c r="D235" s="33"/>
      <c r="E235" s="33"/>
      <c r="F235" s="33"/>
      <c r="G235" s="33"/>
      <c r="H235" s="60"/>
      <c r="I235" s="33"/>
      <c r="J235" s="33"/>
      <c r="K235" s="33"/>
      <c r="L235" s="33"/>
    </row>
    <row r="236" spans="1:12">
      <c r="B236" s="33"/>
      <c r="C236" s="33"/>
      <c r="D236" s="33"/>
      <c r="E236" s="33"/>
      <c r="F236" s="33"/>
      <c r="G236" s="33"/>
      <c r="H236" s="60"/>
      <c r="I236" s="33"/>
      <c r="J236" s="33"/>
      <c r="K236" s="33"/>
      <c r="L236" s="33"/>
    </row>
    <row r="237" spans="1:12">
      <c r="B237" s="33"/>
      <c r="C237" s="33"/>
      <c r="D237" s="33"/>
      <c r="E237" s="33"/>
      <c r="F237" s="33"/>
      <c r="G237" s="33"/>
      <c r="H237" s="60"/>
      <c r="I237" s="33"/>
      <c r="J237" s="33"/>
      <c r="K237" s="33"/>
      <c r="L237" s="33"/>
    </row>
    <row r="238" spans="1:12">
      <c r="B238" s="33"/>
      <c r="C238" s="33"/>
      <c r="D238" s="33"/>
      <c r="E238" s="33"/>
      <c r="F238" s="33"/>
      <c r="G238" s="33"/>
      <c r="H238" s="60"/>
      <c r="I238" s="33"/>
      <c r="J238" s="33"/>
      <c r="K238" s="33"/>
      <c r="L238" s="33"/>
    </row>
    <row r="239" spans="1:12">
      <c r="B239" s="33"/>
      <c r="C239" s="33"/>
      <c r="D239" s="33"/>
      <c r="E239" s="33"/>
      <c r="F239" s="33"/>
      <c r="G239" s="33"/>
      <c r="H239" s="60"/>
      <c r="I239" s="33"/>
      <c r="J239" s="33"/>
      <c r="K239" s="33"/>
      <c r="L239" s="33"/>
    </row>
    <row r="240" spans="1:12">
      <c r="B240" s="33"/>
      <c r="C240" s="33"/>
      <c r="D240" s="33"/>
      <c r="E240" s="33"/>
      <c r="F240" s="33"/>
      <c r="G240" s="33"/>
      <c r="H240" s="60"/>
      <c r="I240" s="33"/>
      <c r="J240" s="33"/>
      <c r="K240" s="33"/>
      <c r="L240" s="33"/>
    </row>
    <row r="241" spans="2:12">
      <c r="B241" s="33"/>
      <c r="C241" s="33"/>
      <c r="D241" s="33"/>
      <c r="E241" s="33"/>
      <c r="F241" s="33"/>
      <c r="G241" s="33"/>
      <c r="H241" s="60"/>
      <c r="I241" s="33"/>
      <c r="J241" s="33"/>
      <c r="K241" s="33"/>
      <c r="L241" s="33"/>
    </row>
    <row r="242" spans="2:12">
      <c r="B242" s="33"/>
      <c r="C242" s="33"/>
      <c r="D242" s="33"/>
      <c r="E242" s="33"/>
      <c r="F242" s="33"/>
      <c r="G242" s="33"/>
      <c r="H242" s="60"/>
      <c r="I242" s="33"/>
      <c r="J242" s="33"/>
      <c r="K242" s="33"/>
      <c r="L242" s="33"/>
    </row>
    <row r="243" spans="2:12">
      <c r="B243" s="33"/>
      <c r="C243" s="33"/>
      <c r="D243" s="33"/>
      <c r="E243" s="33"/>
      <c r="F243" s="33"/>
      <c r="G243" s="33"/>
      <c r="H243" s="60"/>
      <c r="I243" s="33"/>
      <c r="J243" s="33"/>
      <c r="K243" s="33"/>
      <c r="L243" s="33"/>
    </row>
    <row r="244" spans="2:12">
      <c r="B244" s="33"/>
      <c r="C244" s="33"/>
      <c r="D244" s="33"/>
      <c r="E244" s="33"/>
      <c r="F244" s="33"/>
      <c r="G244" s="33"/>
      <c r="H244" s="60"/>
      <c r="I244" s="33"/>
      <c r="J244" s="33"/>
      <c r="K244" s="33"/>
      <c r="L244" s="33"/>
    </row>
    <row r="245" spans="2:12">
      <c r="B245" s="33"/>
      <c r="C245" s="33"/>
      <c r="D245" s="33"/>
      <c r="E245" s="33"/>
      <c r="F245" s="33"/>
      <c r="G245" s="33"/>
      <c r="H245" s="60"/>
      <c r="I245" s="33"/>
      <c r="J245" s="33"/>
      <c r="K245" s="33"/>
      <c r="L245" s="33"/>
    </row>
    <row r="246" spans="2:12">
      <c r="B246" s="33"/>
      <c r="C246" s="33"/>
      <c r="D246" s="33"/>
      <c r="E246" s="33"/>
      <c r="F246" s="33"/>
      <c r="G246" s="33"/>
      <c r="H246" s="60"/>
      <c r="I246" s="33"/>
      <c r="J246" s="33"/>
      <c r="K246" s="33"/>
      <c r="L246" s="33"/>
    </row>
    <row r="247" spans="2:12">
      <c r="B247" s="33"/>
      <c r="C247" s="33"/>
      <c r="D247" s="33"/>
      <c r="E247" s="33"/>
      <c r="F247" s="33"/>
      <c r="G247" s="33"/>
      <c r="H247" s="60"/>
      <c r="I247" s="33"/>
      <c r="J247" s="33"/>
      <c r="K247" s="33"/>
      <c r="L247" s="33"/>
    </row>
    <row r="248" spans="2:12">
      <c r="B248" s="33"/>
      <c r="C248" s="33"/>
      <c r="D248" s="33"/>
      <c r="E248" s="33"/>
      <c r="F248" s="33"/>
      <c r="G248" s="33"/>
      <c r="H248" s="60"/>
      <c r="I248" s="33"/>
      <c r="J248" s="33"/>
      <c r="K248" s="33"/>
      <c r="L248" s="33"/>
    </row>
    <row r="249" spans="2:12">
      <c r="B249" s="33"/>
      <c r="C249" s="33"/>
      <c r="D249" s="33"/>
      <c r="E249" s="33"/>
      <c r="F249" s="33"/>
      <c r="G249" s="33"/>
      <c r="H249" s="60"/>
      <c r="I249" s="33"/>
      <c r="J249" s="33"/>
      <c r="K249" s="33"/>
      <c r="L249" s="33"/>
    </row>
    <row r="250" spans="2:12">
      <c r="B250" s="33"/>
      <c r="C250" s="33"/>
      <c r="D250" s="33"/>
      <c r="E250" s="33"/>
      <c r="F250" s="33"/>
      <c r="G250" s="33"/>
      <c r="H250" s="60"/>
      <c r="I250" s="33"/>
      <c r="J250" s="33"/>
      <c r="K250" s="33"/>
      <c r="L250" s="33"/>
    </row>
    <row r="251" spans="2:12">
      <c r="B251" s="33"/>
      <c r="C251" s="33"/>
      <c r="D251" s="33"/>
      <c r="E251" s="33"/>
      <c r="F251" s="33"/>
      <c r="G251" s="33"/>
      <c r="H251" s="60"/>
      <c r="I251" s="33"/>
      <c r="J251" s="33"/>
      <c r="K251" s="33"/>
      <c r="L251" s="33"/>
    </row>
    <row r="252" spans="2:12">
      <c r="B252" s="33"/>
      <c r="C252" s="33"/>
      <c r="D252" s="33"/>
      <c r="E252" s="33"/>
      <c r="F252" s="33"/>
      <c r="G252" s="33"/>
      <c r="H252" s="60"/>
      <c r="I252" s="33"/>
      <c r="J252" s="33"/>
      <c r="K252" s="33"/>
      <c r="L252" s="33"/>
    </row>
    <row r="253" spans="2:12">
      <c r="B253" s="33"/>
      <c r="C253" s="33"/>
      <c r="D253" s="33"/>
      <c r="E253" s="33"/>
      <c r="F253" s="33"/>
      <c r="G253" s="33"/>
      <c r="H253" s="60"/>
      <c r="I253" s="33"/>
      <c r="J253" s="33"/>
      <c r="K253" s="33"/>
      <c r="L253" s="33"/>
    </row>
    <row r="254" spans="2:12">
      <c r="B254" s="33"/>
      <c r="C254" s="33"/>
      <c r="D254" s="33"/>
      <c r="E254" s="33"/>
      <c r="F254" s="33"/>
      <c r="G254" s="33"/>
      <c r="H254" s="60"/>
      <c r="I254" s="33"/>
      <c r="J254" s="33"/>
      <c r="K254" s="33"/>
      <c r="L254" s="33"/>
    </row>
    <row r="255" spans="2:12">
      <c r="B255" s="33"/>
      <c r="C255" s="33"/>
      <c r="D255" s="33"/>
      <c r="E255" s="33"/>
      <c r="F255" s="33"/>
      <c r="G255" s="33"/>
      <c r="H255" s="60"/>
      <c r="I255" s="33"/>
      <c r="J255" s="33"/>
      <c r="K255" s="33"/>
      <c r="L255" s="33"/>
    </row>
    <row r="256" spans="2:12">
      <c r="B256" s="33"/>
      <c r="C256" s="33"/>
      <c r="D256" s="33"/>
      <c r="E256" s="33"/>
      <c r="F256" s="33"/>
      <c r="G256" s="33"/>
      <c r="H256" s="60"/>
      <c r="I256" s="33"/>
      <c r="J256" s="33"/>
      <c r="K256" s="33"/>
      <c r="L256" s="33"/>
    </row>
    <row r="257" spans="2:12">
      <c r="B257" s="33"/>
      <c r="C257" s="33"/>
      <c r="D257" s="33"/>
      <c r="E257" s="33"/>
      <c r="F257" s="33"/>
      <c r="G257" s="33"/>
      <c r="H257" s="60"/>
      <c r="I257" s="33"/>
      <c r="J257" s="33"/>
      <c r="K257" s="33"/>
      <c r="L257" s="33"/>
    </row>
    <row r="258" spans="2:12">
      <c r="B258" s="33"/>
      <c r="C258" s="33"/>
      <c r="D258" s="33"/>
      <c r="E258" s="33"/>
      <c r="F258" s="33"/>
      <c r="G258" s="33"/>
      <c r="H258" s="60"/>
      <c r="I258" s="33"/>
      <c r="J258" s="33"/>
      <c r="K258" s="33"/>
      <c r="L258" s="33"/>
    </row>
    <row r="259" spans="2:12">
      <c r="B259" s="33"/>
      <c r="C259" s="33"/>
      <c r="D259" s="33"/>
      <c r="E259" s="33"/>
      <c r="F259" s="33"/>
      <c r="G259" s="33"/>
      <c r="H259" s="60"/>
      <c r="I259" s="33"/>
      <c r="J259" s="33"/>
      <c r="K259" s="33"/>
      <c r="L259" s="33"/>
    </row>
    <row r="260" spans="2:12">
      <c r="B260" s="33"/>
      <c r="C260" s="33"/>
      <c r="D260" s="33"/>
      <c r="E260" s="33"/>
      <c r="F260" s="33"/>
      <c r="G260" s="33"/>
      <c r="H260" s="60"/>
      <c r="I260" s="33"/>
      <c r="J260" s="33"/>
      <c r="K260" s="33"/>
      <c r="L260" s="33"/>
    </row>
    <row r="261" spans="2:12">
      <c r="B261" s="33"/>
      <c r="C261" s="33"/>
      <c r="D261" s="33"/>
      <c r="E261" s="33"/>
      <c r="F261" s="33"/>
      <c r="G261" s="33"/>
      <c r="H261" s="60"/>
      <c r="I261" s="33"/>
      <c r="J261" s="33"/>
      <c r="K261" s="33"/>
      <c r="L261" s="33"/>
    </row>
    <row r="262" spans="2:12">
      <c r="B262" s="33"/>
      <c r="C262" s="33"/>
      <c r="D262" s="33"/>
      <c r="E262" s="33"/>
      <c r="F262" s="33"/>
      <c r="G262" s="33"/>
      <c r="H262" s="60"/>
      <c r="I262" s="33"/>
      <c r="J262" s="33"/>
      <c r="K262" s="33"/>
      <c r="L262" s="33"/>
    </row>
    <row r="263" spans="2:12">
      <c r="B263" s="33"/>
      <c r="C263" s="33"/>
      <c r="D263" s="33"/>
      <c r="E263" s="33"/>
      <c r="F263" s="33"/>
      <c r="G263" s="33"/>
      <c r="H263" s="60"/>
      <c r="I263" s="33"/>
      <c r="J263" s="33"/>
      <c r="K263" s="33"/>
      <c r="L263" s="33"/>
    </row>
    <row r="264" spans="2:12">
      <c r="B264" s="33"/>
      <c r="C264" s="33"/>
      <c r="D264" s="33"/>
      <c r="E264" s="33"/>
      <c r="F264" s="33"/>
      <c r="G264" s="33"/>
      <c r="H264" s="60"/>
      <c r="I264" s="33"/>
      <c r="J264" s="33"/>
      <c r="K264" s="33"/>
      <c r="L264" s="33"/>
    </row>
    <row r="265" spans="2:12">
      <c r="B265" s="33"/>
      <c r="C265" s="33"/>
      <c r="D265" s="33"/>
      <c r="E265" s="33"/>
      <c r="F265" s="33"/>
      <c r="G265" s="33"/>
      <c r="H265" s="60"/>
      <c r="I265" s="33"/>
      <c r="J265" s="33"/>
      <c r="K265" s="33"/>
      <c r="L265" s="33"/>
    </row>
    <row r="266" spans="2:12">
      <c r="B266" s="33"/>
      <c r="C266" s="33"/>
      <c r="D266" s="33"/>
      <c r="E266" s="33"/>
      <c r="F266" s="33"/>
      <c r="G266" s="33"/>
      <c r="H266" s="60"/>
      <c r="I266" s="33"/>
      <c r="J266" s="33"/>
      <c r="K266" s="33"/>
      <c r="L266" s="33"/>
    </row>
    <row r="267" spans="2:12">
      <c r="B267" s="33"/>
      <c r="C267" s="33"/>
      <c r="D267" s="33"/>
      <c r="E267" s="33"/>
      <c r="F267" s="33"/>
      <c r="G267" s="33"/>
      <c r="H267" s="60"/>
      <c r="I267" s="33"/>
      <c r="J267" s="33"/>
      <c r="K267" s="33"/>
      <c r="L267" s="33"/>
    </row>
    <row r="268" spans="2:12">
      <c r="B268" s="33"/>
      <c r="C268" s="33"/>
      <c r="D268" s="33"/>
      <c r="E268" s="33"/>
      <c r="F268" s="33"/>
      <c r="G268" s="33"/>
      <c r="H268" s="60"/>
      <c r="I268" s="33"/>
      <c r="J268" s="33"/>
      <c r="K268" s="33"/>
      <c r="L268" s="33"/>
    </row>
    <row r="269" spans="2:12">
      <c r="B269" s="33"/>
      <c r="C269" s="33"/>
      <c r="D269" s="33"/>
      <c r="E269" s="33"/>
      <c r="F269" s="33"/>
      <c r="G269" s="33"/>
      <c r="H269" s="60"/>
      <c r="I269" s="33"/>
      <c r="J269" s="33"/>
      <c r="K269" s="33"/>
      <c r="L269" s="33"/>
    </row>
    <row r="270" spans="2:12">
      <c r="B270" s="33"/>
      <c r="C270" s="33"/>
      <c r="D270" s="33"/>
      <c r="E270" s="33"/>
      <c r="F270" s="33"/>
      <c r="G270" s="33"/>
      <c r="H270" s="60"/>
      <c r="I270" s="33"/>
      <c r="J270" s="33"/>
      <c r="K270" s="33"/>
      <c r="L270" s="33"/>
    </row>
    <row r="271" spans="2:12">
      <c r="B271" s="33"/>
      <c r="C271" s="33"/>
      <c r="D271" s="33"/>
      <c r="E271" s="33"/>
      <c r="F271" s="33"/>
      <c r="G271" s="33"/>
      <c r="H271" s="60"/>
      <c r="I271" s="33"/>
      <c r="J271" s="33"/>
      <c r="K271" s="33"/>
      <c r="L271" s="33"/>
    </row>
    <row r="272" spans="2:12">
      <c r="B272" s="33"/>
      <c r="C272" s="33"/>
      <c r="D272" s="33"/>
      <c r="E272" s="33"/>
      <c r="F272" s="33"/>
      <c r="G272" s="33"/>
      <c r="H272" s="60"/>
      <c r="I272" s="33"/>
      <c r="J272" s="33"/>
      <c r="K272" s="33"/>
      <c r="L272" s="33"/>
    </row>
    <row r="273" spans="2:12">
      <c r="B273" s="33"/>
      <c r="C273" s="33"/>
      <c r="D273" s="33"/>
      <c r="E273" s="33"/>
      <c r="F273" s="33"/>
      <c r="G273" s="33"/>
      <c r="H273" s="60"/>
      <c r="I273" s="33"/>
      <c r="J273" s="33"/>
      <c r="K273" s="33"/>
      <c r="L273" s="33"/>
    </row>
    <row r="274" spans="2:12">
      <c r="B274" s="33"/>
      <c r="C274" s="33"/>
      <c r="D274" s="33"/>
      <c r="E274" s="33"/>
      <c r="F274" s="33"/>
      <c r="G274" s="33"/>
      <c r="H274" s="60"/>
      <c r="I274" s="33"/>
      <c r="J274" s="33"/>
      <c r="K274" s="33"/>
      <c r="L274" s="33"/>
    </row>
    <row r="275" spans="2:12">
      <c r="B275" s="33"/>
      <c r="C275" s="33"/>
      <c r="D275" s="33"/>
      <c r="E275" s="33"/>
      <c r="F275" s="33"/>
      <c r="G275" s="33"/>
      <c r="H275" s="60"/>
      <c r="I275" s="33"/>
      <c r="J275" s="33"/>
      <c r="K275" s="33"/>
      <c r="L275" s="33"/>
    </row>
    <row r="276" spans="2:12">
      <c r="B276" s="33"/>
      <c r="C276" s="33"/>
      <c r="D276" s="33"/>
      <c r="E276" s="33"/>
      <c r="F276" s="33"/>
      <c r="G276" s="33"/>
      <c r="H276" s="60"/>
      <c r="I276" s="33"/>
      <c r="J276" s="33"/>
      <c r="K276" s="33"/>
      <c r="L276" s="33"/>
    </row>
    <row r="277" spans="2:12">
      <c r="B277" s="33"/>
      <c r="C277" s="33"/>
      <c r="D277" s="33"/>
      <c r="E277" s="33"/>
      <c r="F277" s="33"/>
      <c r="G277" s="33"/>
      <c r="H277" s="60"/>
      <c r="I277" s="33"/>
      <c r="J277" s="33"/>
      <c r="K277" s="33"/>
      <c r="L277" s="33"/>
    </row>
    <row r="278" spans="2:12">
      <c r="B278" s="33"/>
      <c r="C278" s="33"/>
      <c r="D278" s="33"/>
      <c r="E278" s="33"/>
      <c r="F278" s="33"/>
      <c r="G278" s="33"/>
      <c r="H278" s="60"/>
      <c r="I278" s="33"/>
      <c r="J278" s="33"/>
      <c r="K278" s="33"/>
      <c r="L278" s="33"/>
    </row>
    <row r="279" spans="2:12">
      <c r="B279" s="33"/>
      <c r="C279" s="33"/>
      <c r="D279" s="33"/>
      <c r="E279" s="33"/>
      <c r="F279" s="33"/>
      <c r="G279" s="33"/>
      <c r="H279" s="60"/>
      <c r="I279" s="33"/>
      <c r="J279" s="33"/>
      <c r="K279" s="33"/>
      <c r="L279" s="33"/>
    </row>
    <row r="280" spans="2:12">
      <c r="B280" s="33"/>
      <c r="C280" s="33"/>
      <c r="D280" s="33"/>
      <c r="E280" s="33"/>
      <c r="F280" s="33"/>
      <c r="G280" s="33"/>
      <c r="H280" s="60"/>
      <c r="I280" s="33"/>
      <c r="J280" s="33"/>
      <c r="K280" s="33"/>
      <c r="L280" s="33"/>
    </row>
    <row r="281" spans="2:12">
      <c r="B281" s="33"/>
      <c r="C281" s="33"/>
      <c r="D281" s="33"/>
      <c r="E281" s="33"/>
      <c r="F281" s="33"/>
      <c r="G281" s="33"/>
      <c r="H281" s="60"/>
      <c r="I281" s="33"/>
      <c r="J281" s="33"/>
      <c r="K281" s="33"/>
      <c r="L281" s="33"/>
    </row>
    <row r="282" spans="2:12">
      <c r="B282" s="33"/>
      <c r="C282" s="33"/>
      <c r="D282" s="33"/>
      <c r="E282" s="33"/>
      <c r="F282" s="33"/>
      <c r="G282" s="33"/>
      <c r="H282" s="60"/>
      <c r="I282" s="33"/>
      <c r="J282" s="33"/>
      <c r="K282" s="33"/>
      <c r="L282" s="33"/>
    </row>
    <row r="283" spans="2:12">
      <c r="B283" s="33"/>
      <c r="C283" s="33"/>
      <c r="D283" s="33"/>
      <c r="E283" s="33"/>
      <c r="F283" s="33"/>
      <c r="G283" s="33"/>
      <c r="H283" s="60"/>
      <c r="I283" s="33"/>
      <c r="J283" s="33"/>
      <c r="K283" s="33"/>
      <c r="L283" s="33"/>
    </row>
    <row r="284" spans="2:12">
      <c r="B284" s="33"/>
      <c r="C284" s="33"/>
      <c r="D284" s="33"/>
      <c r="E284" s="33"/>
      <c r="F284" s="33"/>
      <c r="G284" s="33"/>
      <c r="H284" s="60"/>
      <c r="I284" s="33"/>
      <c r="J284" s="33"/>
      <c r="K284" s="33"/>
      <c r="L284" s="33"/>
    </row>
    <row r="285" spans="2:12">
      <c r="B285" s="33"/>
      <c r="C285" s="33"/>
      <c r="D285" s="33"/>
      <c r="E285" s="33"/>
      <c r="F285" s="33"/>
      <c r="G285" s="33"/>
      <c r="H285" s="60"/>
      <c r="I285" s="33"/>
      <c r="J285" s="33"/>
      <c r="K285" s="33"/>
      <c r="L285" s="33"/>
    </row>
    <row r="286" spans="2:12">
      <c r="B286" s="33"/>
      <c r="C286" s="33"/>
      <c r="D286" s="33"/>
      <c r="E286" s="33"/>
      <c r="F286" s="33"/>
      <c r="G286" s="33"/>
      <c r="H286" s="60"/>
      <c r="I286" s="33"/>
      <c r="J286" s="33"/>
      <c r="K286" s="33"/>
      <c r="L286" s="33"/>
    </row>
    <row r="287" spans="2:12">
      <c r="B287" s="33"/>
      <c r="C287" s="33"/>
      <c r="D287" s="33"/>
      <c r="E287" s="33"/>
      <c r="F287" s="33"/>
      <c r="G287" s="33"/>
      <c r="H287" s="60"/>
      <c r="I287" s="33"/>
      <c r="J287" s="33"/>
      <c r="K287" s="33"/>
      <c r="L287" s="33"/>
    </row>
    <row r="288" spans="2:12">
      <c r="B288" s="33"/>
      <c r="C288" s="33"/>
      <c r="D288" s="33"/>
      <c r="E288" s="33"/>
      <c r="F288" s="33"/>
      <c r="G288" s="33"/>
      <c r="H288" s="60"/>
      <c r="I288" s="33"/>
      <c r="J288" s="33"/>
      <c r="K288" s="33"/>
      <c r="L288" s="33"/>
    </row>
    <row r="289" spans="2:12">
      <c r="B289" s="33"/>
      <c r="C289" s="33"/>
      <c r="D289" s="33"/>
      <c r="E289" s="33"/>
      <c r="F289" s="33"/>
      <c r="G289" s="33"/>
      <c r="H289" s="60"/>
      <c r="I289" s="33"/>
      <c r="J289" s="33"/>
      <c r="K289" s="33"/>
      <c r="L289" s="33"/>
    </row>
    <row r="290" spans="2:12">
      <c r="B290" s="33"/>
      <c r="C290" s="33"/>
      <c r="D290" s="33"/>
      <c r="E290" s="33"/>
      <c r="F290" s="33"/>
      <c r="G290" s="33"/>
      <c r="H290" s="60"/>
      <c r="I290" s="33"/>
      <c r="J290" s="33"/>
      <c r="K290" s="33"/>
      <c r="L290" s="33"/>
    </row>
    <row r="291" spans="2:12">
      <c r="B291" s="33"/>
      <c r="C291" s="33"/>
      <c r="D291" s="33"/>
      <c r="E291" s="33"/>
      <c r="F291" s="33"/>
      <c r="G291" s="33"/>
      <c r="H291" s="60"/>
      <c r="I291" s="33"/>
      <c r="J291" s="33"/>
      <c r="K291" s="33"/>
      <c r="L291" s="33"/>
    </row>
    <row r="292" spans="2:12">
      <c r="B292" s="33"/>
      <c r="C292" s="33"/>
      <c r="D292" s="33"/>
      <c r="E292" s="33"/>
      <c r="F292" s="33"/>
      <c r="G292" s="33"/>
      <c r="H292" s="60"/>
      <c r="I292" s="33"/>
      <c r="J292" s="33"/>
      <c r="K292" s="33"/>
      <c r="L292" s="33"/>
    </row>
    <row r="293" spans="2:12">
      <c r="B293" s="33"/>
      <c r="C293" s="33"/>
      <c r="D293" s="33"/>
      <c r="E293" s="33"/>
      <c r="F293" s="33"/>
      <c r="G293" s="33"/>
      <c r="H293" s="60"/>
      <c r="I293" s="33"/>
      <c r="J293" s="33"/>
      <c r="K293" s="33"/>
      <c r="L293" s="33"/>
    </row>
    <row r="294" spans="2:12">
      <c r="B294" s="33"/>
      <c r="C294" s="33"/>
      <c r="D294" s="33"/>
      <c r="E294" s="33"/>
      <c r="F294" s="33"/>
      <c r="G294" s="33"/>
      <c r="H294" s="60"/>
      <c r="I294" s="33"/>
      <c r="J294" s="33"/>
      <c r="K294" s="33"/>
      <c r="L294" s="33"/>
    </row>
    <row r="295" spans="2:12">
      <c r="B295" s="33"/>
      <c r="C295" s="33"/>
      <c r="D295" s="33"/>
      <c r="E295" s="33"/>
      <c r="F295" s="33"/>
      <c r="G295" s="33"/>
      <c r="H295" s="60"/>
      <c r="I295" s="33"/>
      <c r="J295" s="33"/>
      <c r="K295" s="33"/>
      <c r="L295" s="33"/>
    </row>
    <row r="296" spans="2:12">
      <c r="B296" s="33"/>
      <c r="C296" s="33"/>
      <c r="D296" s="33"/>
      <c r="E296" s="33"/>
      <c r="F296" s="33"/>
      <c r="G296" s="33"/>
      <c r="H296" s="60"/>
      <c r="I296" s="33"/>
      <c r="J296" s="33"/>
      <c r="K296" s="33"/>
      <c r="L296" s="33"/>
    </row>
    <row r="297" spans="2:12">
      <c r="B297" s="33"/>
      <c r="C297" s="33"/>
      <c r="D297" s="33"/>
      <c r="E297" s="33"/>
      <c r="F297" s="33"/>
      <c r="G297" s="33"/>
      <c r="H297" s="60"/>
      <c r="I297" s="33"/>
      <c r="J297" s="33"/>
      <c r="K297" s="33"/>
      <c r="L297" s="33"/>
    </row>
    <row r="298" spans="2:12">
      <c r="B298" s="33"/>
      <c r="C298" s="33"/>
      <c r="D298" s="33"/>
      <c r="E298" s="33"/>
      <c r="F298" s="33"/>
      <c r="G298" s="33"/>
      <c r="H298" s="60"/>
      <c r="I298" s="33"/>
      <c r="J298" s="33"/>
      <c r="K298" s="33"/>
      <c r="L298" s="33"/>
    </row>
    <row r="299" spans="2:12">
      <c r="B299" s="33"/>
      <c r="C299" s="33"/>
      <c r="D299" s="33"/>
      <c r="E299" s="33"/>
      <c r="F299" s="33"/>
      <c r="G299" s="33"/>
      <c r="H299" s="60"/>
      <c r="I299" s="33"/>
      <c r="J299" s="33"/>
      <c r="K299" s="33"/>
      <c r="L299" s="33"/>
    </row>
    <row r="300" spans="2:12">
      <c r="B300" s="33"/>
      <c r="C300" s="33"/>
      <c r="D300" s="33"/>
      <c r="E300" s="33"/>
      <c r="F300" s="33"/>
      <c r="G300" s="33"/>
      <c r="H300" s="60"/>
      <c r="I300" s="33"/>
      <c r="J300" s="33"/>
      <c r="K300" s="33"/>
      <c r="L300" s="33"/>
    </row>
    <row r="301" spans="2:12">
      <c r="B301" s="33"/>
      <c r="C301" s="33"/>
      <c r="D301" s="33"/>
      <c r="E301" s="33"/>
      <c r="F301" s="33"/>
      <c r="G301" s="33"/>
      <c r="H301" s="60"/>
      <c r="I301" s="33"/>
      <c r="J301" s="33"/>
      <c r="K301" s="33"/>
      <c r="L301" s="33"/>
    </row>
    <row r="302" spans="2:12">
      <c r="B302" s="33"/>
      <c r="C302" s="33"/>
      <c r="D302" s="33"/>
      <c r="E302" s="33"/>
      <c r="F302" s="33"/>
      <c r="G302" s="33"/>
      <c r="H302" s="60"/>
      <c r="I302" s="33"/>
      <c r="J302" s="33"/>
      <c r="K302" s="33"/>
      <c r="L302" s="33"/>
    </row>
    <row r="303" spans="2:12">
      <c r="B303" s="33"/>
      <c r="C303" s="33"/>
      <c r="D303" s="33"/>
      <c r="E303" s="33"/>
      <c r="F303" s="33"/>
      <c r="G303" s="33"/>
      <c r="H303" s="60"/>
      <c r="I303" s="33"/>
      <c r="J303" s="33"/>
      <c r="K303" s="33"/>
      <c r="L303" s="33"/>
    </row>
    <row r="304" spans="2:12">
      <c r="B304" s="33"/>
      <c r="C304" s="33"/>
      <c r="D304" s="33"/>
      <c r="E304" s="33"/>
      <c r="F304" s="33"/>
      <c r="G304" s="33"/>
      <c r="H304" s="60"/>
      <c r="I304" s="33"/>
      <c r="J304" s="33"/>
      <c r="K304" s="33"/>
      <c r="L304" s="33"/>
    </row>
    <row r="305" spans="2:12">
      <c r="B305" s="33"/>
      <c r="C305" s="33"/>
      <c r="D305" s="33"/>
      <c r="E305" s="33"/>
      <c r="F305" s="33"/>
      <c r="G305" s="33"/>
      <c r="H305" s="60"/>
      <c r="I305" s="33"/>
      <c r="J305" s="33"/>
      <c r="K305" s="33"/>
      <c r="L305" s="33"/>
    </row>
    <row r="306" spans="2:12">
      <c r="B306" s="33"/>
      <c r="C306" s="33"/>
      <c r="D306" s="33"/>
      <c r="E306" s="33"/>
      <c r="F306" s="33"/>
      <c r="G306" s="33"/>
      <c r="H306" s="60"/>
      <c r="I306" s="33"/>
      <c r="J306" s="33"/>
      <c r="K306" s="33"/>
      <c r="L306" s="33"/>
    </row>
    <row r="307" spans="2:12">
      <c r="B307" s="33"/>
      <c r="C307" s="33"/>
      <c r="D307" s="33"/>
      <c r="E307" s="33"/>
      <c r="F307" s="33"/>
      <c r="G307" s="33"/>
      <c r="H307" s="60"/>
      <c r="I307" s="33"/>
      <c r="J307" s="33"/>
      <c r="K307" s="33"/>
      <c r="L307" s="33"/>
    </row>
    <row r="308" spans="2:12">
      <c r="B308" s="33"/>
      <c r="C308" s="33"/>
      <c r="D308" s="33"/>
      <c r="E308" s="33"/>
      <c r="F308" s="33"/>
      <c r="G308" s="33"/>
      <c r="H308" s="60"/>
      <c r="I308" s="33"/>
      <c r="J308" s="33"/>
      <c r="K308" s="33"/>
      <c r="L308" s="33"/>
    </row>
    <row r="309" spans="2:12">
      <c r="B309" s="33"/>
      <c r="C309" s="33"/>
      <c r="D309" s="33"/>
      <c r="E309" s="33"/>
      <c r="F309" s="33"/>
      <c r="G309" s="33"/>
      <c r="H309" s="60"/>
      <c r="I309" s="33"/>
      <c r="J309" s="33"/>
      <c r="K309" s="33"/>
      <c r="L309" s="33"/>
    </row>
    <row r="310" spans="2:12">
      <c r="B310" s="33"/>
      <c r="C310" s="33"/>
      <c r="D310" s="33"/>
      <c r="E310" s="33"/>
      <c r="F310" s="33"/>
      <c r="G310" s="33"/>
      <c r="H310" s="60"/>
      <c r="I310" s="33"/>
      <c r="J310" s="33"/>
      <c r="K310" s="33"/>
      <c r="L310" s="33"/>
    </row>
    <row r="311" spans="2:12">
      <c r="B311" s="33"/>
      <c r="C311" s="33"/>
      <c r="D311" s="33"/>
      <c r="E311" s="33"/>
      <c r="F311" s="33"/>
      <c r="G311" s="33"/>
      <c r="H311" s="60"/>
      <c r="I311" s="33"/>
      <c r="J311" s="33"/>
      <c r="K311" s="33"/>
      <c r="L311" s="33"/>
    </row>
    <row r="312" spans="2:12">
      <c r="B312" s="33"/>
      <c r="C312" s="33"/>
      <c r="D312" s="33"/>
      <c r="E312" s="33"/>
      <c r="F312" s="33"/>
      <c r="G312" s="33"/>
      <c r="H312" s="60"/>
      <c r="I312" s="33"/>
      <c r="J312" s="33"/>
      <c r="K312" s="33"/>
      <c r="L312" s="33"/>
    </row>
    <row r="313" spans="2:12">
      <c r="B313" s="33"/>
      <c r="C313" s="33"/>
      <c r="D313" s="33"/>
      <c r="E313" s="33"/>
      <c r="F313" s="33"/>
      <c r="G313" s="33"/>
      <c r="H313" s="60"/>
      <c r="I313" s="33"/>
      <c r="J313" s="33"/>
      <c r="K313" s="33"/>
      <c r="L313" s="33"/>
    </row>
    <row r="314" spans="2:12">
      <c r="B314" s="33"/>
      <c r="C314" s="33"/>
      <c r="D314" s="33"/>
      <c r="E314" s="33"/>
      <c r="F314" s="33"/>
      <c r="G314" s="33"/>
      <c r="H314" s="60"/>
      <c r="I314" s="33"/>
      <c r="J314" s="33"/>
      <c r="K314" s="33"/>
      <c r="L314" s="33"/>
    </row>
    <row r="315" spans="2:12">
      <c r="B315" s="33"/>
      <c r="C315" s="33"/>
      <c r="D315" s="33"/>
      <c r="E315" s="33"/>
      <c r="F315" s="33"/>
      <c r="G315" s="33"/>
      <c r="H315" s="60"/>
      <c r="I315" s="33"/>
      <c r="J315" s="33"/>
      <c r="K315" s="33"/>
      <c r="L315" s="33"/>
    </row>
    <row r="316" spans="2:12">
      <c r="B316" s="33"/>
      <c r="C316" s="33"/>
      <c r="D316" s="33"/>
      <c r="E316" s="33"/>
      <c r="F316" s="33"/>
      <c r="G316" s="33"/>
      <c r="H316" s="60"/>
      <c r="I316" s="33"/>
      <c r="J316" s="33"/>
      <c r="K316" s="33"/>
      <c r="L316" s="33"/>
    </row>
    <row r="317" spans="2:12">
      <c r="B317" s="33"/>
      <c r="C317" s="33"/>
      <c r="D317" s="33"/>
      <c r="E317" s="33"/>
      <c r="F317" s="33"/>
      <c r="G317" s="33"/>
      <c r="H317" s="60"/>
      <c r="I317" s="33"/>
      <c r="J317" s="33"/>
      <c r="K317" s="33"/>
      <c r="L317" s="33"/>
    </row>
    <row r="318" spans="2:12">
      <c r="B318" s="33"/>
      <c r="C318" s="33"/>
      <c r="D318" s="33"/>
      <c r="E318" s="33"/>
      <c r="F318" s="33"/>
      <c r="G318" s="33"/>
      <c r="H318" s="60"/>
      <c r="I318" s="33"/>
      <c r="J318" s="33"/>
      <c r="K318" s="33"/>
      <c r="L318" s="33"/>
    </row>
    <row r="319" spans="2:12">
      <c r="B319" s="33"/>
      <c r="C319" s="33"/>
      <c r="D319" s="33"/>
      <c r="E319" s="33"/>
      <c r="F319" s="33"/>
      <c r="G319" s="33"/>
      <c r="H319" s="60"/>
      <c r="I319" s="33"/>
      <c r="J319" s="33"/>
      <c r="K319" s="33"/>
      <c r="L319" s="33"/>
    </row>
    <row r="320" spans="2:12">
      <c r="B320" s="33"/>
      <c r="C320" s="33"/>
      <c r="D320" s="33"/>
      <c r="E320" s="33"/>
      <c r="F320" s="33"/>
      <c r="G320" s="33"/>
      <c r="H320" s="60"/>
      <c r="I320" s="33"/>
      <c r="J320" s="33"/>
      <c r="K320" s="33"/>
      <c r="L320" s="33"/>
    </row>
    <row r="321" spans="2:12">
      <c r="B321" s="33"/>
      <c r="C321" s="33"/>
      <c r="D321" s="33"/>
      <c r="E321" s="33"/>
      <c r="F321" s="33"/>
      <c r="G321" s="33"/>
      <c r="H321" s="60"/>
      <c r="I321" s="33"/>
      <c r="J321" s="33"/>
      <c r="K321" s="33"/>
      <c r="L321" s="33"/>
    </row>
    <row r="322" spans="2:12">
      <c r="B322" s="33"/>
      <c r="C322" s="33"/>
      <c r="D322" s="33"/>
      <c r="E322" s="33"/>
      <c r="F322" s="33"/>
      <c r="G322" s="33"/>
      <c r="H322" s="60"/>
      <c r="I322" s="33"/>
      <c r="J322" s="33"/>
      <c r="K322" s="33"/>
      <c r="L322" s="33"/>
    </row>
    <row r="323" spans="2:12">
      <c r="B323" s="33"/>
      <c r="C323" s="33"/>
      <c r="D323" s="33"/>
      <c r="E323" s="33"/>
      <c r="F323" s="33"/>
      <c r="G323" s="33"/>
      <c r="H323" s="60"/>
      <c r="I323" s="33"/>
      <c r="J323" s="33"/>
      <c r="K323" s="33"/>
      <c r="L323" s="33"/>
    </row>
    <row r="324" spans="2:12">
      <c r="B324" s="33"/>
      <c r="C324" s="33"/>
      <c r="D324" s="33"/>
      <c r="E324" s="33"/>
      <c r="F324" s="33"/>
      <c r="G324" s="33"/>
      <c r="H324" s="60"/>
      <c r="I324" s="33"/>
      <c r="J324" s="33"/>
      <c r="K324" s="33"/>
      <c r="L324" s="33"/>
    </row>
    <row r="325" spans="2:12">
      <c r="B325" s="33"/>
      <c r="C325" s="33"/>
      <c r="D325" s="33"/>
      <c r="E325" s="33"/>
      <c r="F325" s="33"/>
      <c r="G325" s="33"/>
      <c r="H325" s="60"/>
      <c r="I325" s="33"/>
      <c r="J325" s="33"/>
      <c r="K325" s="33"/>
      <c r="L325" s="33"/>
    </row>
    <row r="326" spans="2:12">
      <c r="B326" s="33"/>
      <c r="C326" s="33"/>
      <c r="D326" s="33"/>
      <c r="E326" s="33"/>
      <c r="F326" s="33"/>
      <c r="G326" s="33"/>
      <c r="H326" s="60"/>
      <c r="I326" s="33"/>
      <c r="J326" s="33"/>
      <c r="K326" s="33"/>
      <c r="L326" s="33"/>
    </row>
    <row r="327" spans="2:12">
      <c r="B327" s="33"/>
      <c r="C327" s="33"/>
      <c r="D327" s="33"/>
      <c r="E327" s="33"/>
      <c r="F327" s="33"/>
      <c r="G327" s="33"/>
      <c r="H327" s="60"/>
      <c r="I327" s="33"/>
      <c r="J327" s="33"/>
      <c r="K327" s="33"/>
      <c r="L327" s="33"/>
    </row>
    <row r="328" spans="2:12">
      <c r="B328" s="33"/>
      <c r="C328" s="33"/>
      <c r="D328" s="33"/>
      <c r="E328" s="33"/>
      <c r="F328" s="33"/>
      <c r="G328" s="33"/>
      <c r="H328" s="60"/>
      <c r="I328" s="33"/>
      <c r="J328" s="33"/>
      <c r="K328" s="33"/>
      <c r="L328" s="33"/>
    </row>
    <row r="329" spans="2:12">
      <c r="B329" s="33"/>
      <c r="C329" s="33"/>
      <c r="D329" s="33"/>
      <c r="E329" s="33"/>
      <c r="F329" s="33"/>
      <c r="G329" s="33"/>
      <c r="H329" s="60"/>
      <c r="I329" s="33"/>
      <c r="J329" s="33"/>
      <c r="K329" s="33"/>
      <c r="L329" s="33"/>
    </row>
    <row r="330" spans="2:12">
      <c r="B330" s="33"/>
      <c r="C330" s="33"/>
      <c r="D330" s="33"/>
      <c r="E330" s="33"/>
      <c r="F330" s="33"/>
      <c r="G330" s="33"/>
      <c r="H330" s="60"/>
      <c r="I330" s="33"/>
      <c r="J330" s="33"/>
      <c r="K330" s="33"/>
      <c r="L330" s="33"/>
    </row>
    <row r="331" spans="2:12">
      <c r="B331" s="33"/>
      <c r="C331" s="33"/>
      <c r="D331" s="33"/>
      <c r="E331" s="33"/>
      <c r="F331" s="33"/>
      <c r="G331" s="33"/>
      <c r="H331" s="60"/>
      <c r="I331" s="33"/>
      <c r="J331" s="33"/>
      <c r="K331" s="33"/>
      <c r="L331" s="33"/>
    </row>
    <row r="332" spans="2:12">
      <c r="B332" s="33"/>
      <c r="C332" s="33"/>
      <c r="D332" s="33"/>
      <c r="E332" s="33"/>
      <c r="F332" s="33"/>
      <c r="G332" s="33"/>
      <c r="H332" s="60"/>
      <c r="I332" s="33"/>
      <c r="J332" s="33"/>
      <c r="K332" s="33"/>
      <c r="L332" s="33"/>
    </row>
    <row r="333" spans="2:12">
      <c r="B333" s="33"/>
      <c r="C333" s="33"/>
      <c r="D333" s="33"/>
      <c r="E333" s="33"/>
      <c r="F333" s="33"/>
      <c r="G333" s="33"/>
      <c r="H333" s="60"/>
      <c r="I333" s="33"/>
      <c r="J333" s="33"/>
      <c r="K333" s="33"/>
      <c r="L333" s="33"/>
    </row>
    <row r="334" spans="2:12">
      <c r="B334" s="33"/>
      <c r="C334" s="33"/>
      <c r="D334" s="33"/>
      <c r="E334" s="33"/>
      <c r="F334" s="33"/>
      <c r="G334" s="33"/>
      <c r="H334" s="60"/>
      <c r="I334" s="33"/>
      <c r="J334" s="33"/>
      <c r="K334" s="33"/>
      <c r="L334" s="33"/>
    </row>
    <row r="335" spans="2:12">
      <c r="B335" s="33"/>
      <c r="C335" s="33"/>
      <c r="D335" s="33"/>
      <c r="E335" s="33"/>
      <c r="F335" s="33"/>
      <c r="G335" s="33"/>
      <c r="H335" s="60"/>
      <c r="I335" s="33"/>
      <c r="J335" s="33"/>
      <c r="K335" s="33"/>
      <c r="L335" s="33"/>
    </row>
    <row r="336" spans="2:12">
      <c r="B336" s="33"/>
      <c r="C336" s="33"/>
      <c r="D336" s="33"/>
      <c r="E336" s="33"/>
      <c r="F336" s="33"/>
      <c r="G336" s="33"/>
      <c r="H336" s="60"/>
      <c r="I336" s="33"/>
      <c r="J336" s="33"/>
      <c r="K336" s="33"/>
      <c r="L336" s="33"/>
    </row>
    <row r="337" spans="2:12">
      <c r="B337" s="33"/>
      <c r="C337" s="33"/>
      <c r="D337" s="33"/>
      <c r="E337" s="33"/>
      <c r="F337" s="33"/>
      <c r="G337" s="33"/>
      <c r="H337" s="60"/>
      <c r="I337" s="33"/>
      <c r="J337" s="33"/>
      <c r="K337" s="33"/>
      <c r="L337" s="33"/>
    </row>
    <row r="338" spans="2:12">
      <c r="B338" s="33"/>
      <c r="C338" s="33"/>
      <c r="D338" s="33"/>
      <c r="E338" s="33"/>
      <c r="F338" s="33"/>
      <c r="G338" s="33"/>
      <c r="H338" s="60"/>
      <c r="I338" s="33"/>
      <c r="J338" s="33"/>
      <c r="K338" s="33"/>
      <c r="L338" s="33"/>
    </row>
    <row r="339" spans="2:12">
      <c r="B339" s="33"/>
      <c r="C339" s="33"/>
      <c r="D339" s="33"/>
      <c r="E339" s="33"/>
      <c r="F339" s="33"/>
      <c r="G339" s="33"/>
      <c r="H339" s="60"/>
      <c r="I339" s="33"/>
      <c r="J339" s="33"/>
      <c r="K339" s="33"/>
      <c r="L339" s="33"/>
    </row>
    <row r="340" spans="2:12">
      <c r="B340" s="33"/>
      <c r="C340" s="33"/>
      <c r="D340" s="33"/>
      <c r="E340" s="33"/>
      <c r="F340" s="33"/>
      <c r="G340" s="33"/>
      <c r="H340" s="60"/>
      <c r="I340" s="33"/>
      <c r="J340" s="33"/>
      <c r="K340" s="33"/>
      <c r="L340" s="33"/>
    </row>
    <row r="341" spans="2:12">
      <c r="B341" s="33"/>
      <c r="C341" s="33"/>
      <c r="D341" s="33"/>
      <c r="E341" s="33"/>
      <c r="F341" s="33"/>
      <c r="G341" s="33"/>
      <c r="H341" s="60"/>
      <c r="I341" s="33"/>
      <c r="J341" s="33"/>
      <c r="K341" s="33"/>
      <c r="L341" s="33"/>
    </row>
    <row r="342" spans="2:12">
      <c r="B342" s="33"/>
      <c r="C342" s="33"/>
      <c r="D342" s="33"/>
      <c r="E342" s="33"/>
      <c r="F342" s="33"/>
      <c r="G342" s="33"/>
      <c r="H342" s="60"/>
      <c r="I342" s="33"/>
      <c r="J342" s="33"/>
      <c r="K342" s="33"/>
      <c r="L342" s="33"/>
    </row>
    <row r="343" spans="2:12">
      <c r="B343" s="33"/>
      <c r="C343" s="33"/>
      <c r="D343" s="33"/>
      <c r="E343" s="33"/>
      <c r="F343" s="33"/>
      <c r="G343" s="33"/>
      <c r="H343" s="60"/>
      <c r="I343" s="33"/>
      <c r="J343" s="33"/>
      <c r="K343" s="33"/>
      <c r="L343" s="33"/>
    </row>
    <row r="344" spans="2:12">
      <c r="B344" s="33"/>
      <c r="C344" s="33"/>
      <c r="D344" s="33"/>
      <c r="E344" s="33"/>
      <c r="F344" s="33"/>
      <c r="G344" s="33"/>
      <c r="H344" s="60"/>
      <c r="I344" s="33"/>
      <c r="J344" s="33"/>
      <c r="K344" s="33"/>
      <c r="L344" s="33"/>
    </row>
    <row r="345" spans="2:12">
      <c r="B345" s="33"/>
      <c r="C345" s="33"/>
      <c r="D345" s="33"/>
      <c r="E345" s="33"/>
      <c r="F345" s="33"/>
      <c r="G345" s="33"/>
      <c r="H345" s="60"/>
      <c r="I345" s="33"/>
      <c r="J345" s="33"/>
      <c r="K345" s="33"/>
      <c r="L345" s="33"/>
    </row>
    <row r="346" spans="2:12">
      <c r="B346" s="33"/>
      <c r="C346" s="33"/>
      <c r="D346" s="33"/>
      <c r="E346" s="33"/>
      <c r="F346" s="33"/>
      <c r="G346" s="33"/>
      <c r="H346" s="60"/>
      <c r="I346" s="33"/>
      <c r="J346" s="33"/>
      <c r="K346" s="33"/>
      <c r="L346" s="33"/>
    </row>
    <row r="347" spans="2:12">
      <c r="B347" s="33"/>
      <c r="C347" s="33"/>
      <c r="D347" s="33"/>
      <c r="E347" s="33"/>
      <c r="F347" s="33"/>
      <c r="G347" s="33"/>
      <c r="H347" s="60"/>
      <c r="I347" s="33"/>
      <c r="J347" s="33"/>
      <c r="K347" s="33"/>
      <c r="L347" s="33"/>
    </row>
    <row r="348" spans="2:12">
      <c r="B348" s="33"/>
      <c r="C348" s="33"/>
      <c r="D348" s="33"/>
      <c r="E348" s="33"/>
      <c r="F348" s="33"/>
      <c r="G348" s="33"/>
      <c r="H348" s="60"/>
      <c r="I348" s="33"/>
      <c r="J348" s="33"/>
      <c r="K348" s="33"/>
      <c r="L348" s="33"/>
    </row>
    <row r="349" spans="2:12">
      <c r="B349" s="33"/>
      <c r="C349" s="33"/>
      <c r="D349" s="33"/>
      <c r="E349" s="33"/>
      <c r="F349" s="33"/>
      <c r="G349" s="33"/>
      <c r="H349" s="60"/>
      <c r="I349" s="33"/>
      <c r="J349" s="33"/>
      <c r="K349" s="33"/>
      <c r="L349" s="33"/>
    </row>
    <row r="350" spans="2:12">
      <c r="B350" s="33"/>
      <c r="C350" s="33"/>
      <c r="D350" s="33"/>
      <c r="E350" s="33"/>
      <c r="F350" s="33"/>
      <c r="G350" s="33"/>
      <c r="H350" s="60"/>
      <c r="I350" s="33"/>
      <c r="J350" s="33"/>
      <c r="K350" s="33"/>
      <c r="L350" s="33"/>
    </row>
    <row r="351" spans="2:12">
      <c r="B351" s="33"/>
      <c r="C351" s="33"/>
      <c r="D351" s="33"/>
      <c r="E351" s="33"/>
      <c r="F351" s="33"/>
      <c r="G351" s="33"/>
      <c r="H351" s="60"/>
      <c r="I351" s="33"/>
      <c r="J351" s="33"/>
      <c r="K351" s="33"/>
      <c r="L351" s="33"/>
    </row>
    <row r="352" spans="2:12">
      <c r="B352" s="33"/>
      <c r="C352" s="33"/>
      <c r="D352" s="33"/>
      <c r="E352" s="33"/>
      <c r="F352" s="33"/>
      <c r="G352" s="33"/>
      <c r="H352" s="60"/>
      <c r="I352" s="33"/>
      <c r="J352" s="33"/>
      <c r="K352" s="33"/>
      <c r="L352" s="33"/>
    </row>
    <row r="353" spans="2:12">
      <c r="B353" s="33"/>
      <c r="C353" s="33"/>
      <c r="D353" s="33"/>
      <c r="E353" s="33"/>
      <c r="F353" s="33"/>
      <c r="G353" s="33"/>
      <c r="H353" s="60"/>
      <c r="I353" s="33"/>
      <c r="J353" s="33"/>
      <c r="K353" s="33"/>
      <c r="L353" s="33"/>
    </row>
    <row r="354" spans="2:12">
      <c r="B354" s="33"/>
      <c r="C354" s="33"/>
      <c r="D354" s="33"/>
      <c r="E354" s="33"/>
      <c r="F354" s="33"/>
      <c r="G354" s="33"/>
      <c r="H354" s="60"/>
      <c r="I354" s="33"/>
      <c r="J354" s="33"/>
      <c r="K354" s="33"/>
      <c r="L354" s="33"/>
    </row>
    <row r="355" spans="2:12">
      <c r="B355" s="33"/>
      <c r="C355" s="33"/>
      <c r="D355" s="33"/>
      <c r="E355" s="33"/>
      <c r="F355" s="33"/>
      <c r="G355" s="33"/>
      <c r="H355" s="60"/>
      <c r="I355" s="33"/>
      <c r="J355" s="33"/>
      <c r="K355" s="33"/>
      <c r="L355" s="33"/>
    </row>
    <row r="356" spans="2:12">
      <c r="B356" s="33"/>
      <c r="C356" s="33"/>
      <c r="D356" s="33"/>
      <c r="E356" s="33"/>
      <c r="F356" s="33"/>
      <c r="G356" s="33"/>
      <c r="H356" s="60"/>
      <c r="I356" s="33"/>
      <c r="J356" s="33"/>
      <c r="K356" s="33"/>
      <c r="L356" s="33"/>
    </row>
    <row r="357" spans="2:12">
      <c r="B357" s="33"/>
      <c r="C357" s="33"/>
      <c r="D357" s="33"/>
      <c r="E357" s="33"/>
      <c r="F357" s="33"/>
      <c r="G357" s="33"/>
      <c r="H357" s="60"/>
      <c r="I357" s="33"/>
      <c r="J357" s="33"/>
      <c r="K357" s="33"/>
      <c r="L357" s="33"/>
    </row>
    <row r="358" spans="2:12">
      <c r="B358" s="33"/>
      <c r="C358" s="33"/>
      <c r="D358" s="33"/>
      <c r="E358" s="33"/>
      <c r="F358" s="33"/>
      <c r="G358" s="33"/>
      <c r="H358" s="60"/>
      <c r="I358" s="33"/>
      <c r="J358" s="33"/>
      <c r="K358" s="33"/>
      <c r="L358" s="33"/>
    </row>
    <row r="359" spans="2:12">
      <c r="B359" s="33"/>
      <c r="C359" s="33"/>
      <c r="D359" s="33"/>
      <c r="E359" s="33"/>
      <c r="F359" s="33"/>
      <c r="G359" s="33"/>
      <c r="H359" s="60"/>
      <c r="I359" s="33"/>
      <c r="J359" s="33"/>
      <c r="K359" s="33"/>
      <c r="L359" s="33"/>
    </row>
    <row r="360" spans="2:12">
      <c r="B360" s="33"/>
      <c r="C360" s="33"/>
      <c r="D360" s="33"/>
      <c r="E360" s="33"/>
      <c r="F360" s="33"/>
      <c r="G360" s="33"/>
      <c r="H360" s="60"/>
      <c r="I360" s="33"/>
      <c r="J360" s="33"/>
      <c r="K360" s="33"/>
      <c r="L360" s="33"/>
    </row>
    <row r="361" spans="2:12">
      <c r="B361" s="33"/>
      <c r="C361" s="33"/>
      <c r="D361" s="33"/>
      <c r="E361" s="33"/>
      <c r="F361" s="33"/>
      <c r="G361" s="33"/>
      <c r="H361" s="60"/>
      <c r="I361" s="33"/>
      <c r="J361" s="33"/>
      <c r="K361" s="33"/>
      <c r="L361" s="33"/>
    </row>
    <row r="362" spans="2:12">
      <c r="B362" s="33"/>
      <c r="C362" s="33"/>
      <c r="D362" s="33"/>
      <c r="E362" s="33"/>
      <c r="F362" s="33"/>
      <c r="G362" s="33"/>
      <c r="H362" s="60"/>
      <c r="I362" s="33"/>
      <c r="J362" s="33"/>
      <c r="K362" s="33"/>
      <c r="L362" s="33"/>
    </row>
    <row r="363" spans="2:12">
      <c r="B363" s="33"/>
      <c r="C363" s="33"/>
      <c r="D363" s="33"/>
      <c r="E363" s="33"/>
      <c r="F363" s="33"/>
      <c r="G363" s="33"/>
      <c r="H363" s="60"/>
      <c r="I363" s="33"/>
      <c r="J363" s="33"/>
      <c r="K363" s="33"/>
      <c r="L363" s="33"/>
    </row>
    <row r="364" spans="2:12">
      <c r="B364" s="33"/>
      <c r="C364" s="33"/>
      <c r="D364" s="33"/>
      <c r="E364" s="33"/>
      <c r="F364" s="33"/>
      <c r="G364" s="33"/>
      <c r="H364" s="60"/>
      <c r="I364" s="33"/>
      <c r="J364" s="33"/>
      <c r="K364" s="33"/>
      <c r="L364" s="33"/>
    </row>
    <row r="365" spans="2:12">
      <c r="B365" s="33"/>
      <c r="C365" s="33"/>
      <c r="D365" s="33"/>
      <c r="E365" s="33"/>
      <c r="F365" s="33"/>
      <c r="G365" s="33"/>
      <c r="H365" s="60"/>
      <c r="I365" s="33"/>
      <c r="J365" s="33"/>
      <c r="K365" s="33"/>
      <c r="L365" s="33"/>
    </row>
    <row r="366" spans="2:12">
      <c r="B366" s="33"/>
      <c r="C366" s="33"/>
      <c r="D366" s="33"/>
      <c r="E366" s="33"/>
      <c r="F366" s="33"/>
      <c r="G366" s="33"/>
      <c r="H366" s="60"/>
      <c r="I366" s="33"/>
      <c r="J366" s="33"/>
      <c r="K366" s="33"/>
      <c r="L366" s="33"/>
    </row>
    <row r="367" spans="2:12">
      <c r="B367" s="33"/>
      <c r="C367" s="33"/>
      <c r="D367" s="33"/>
      <c r="E367" s="33"/>
      <c r="F367" s="33"/>
      <c r="G367" s="33"/>
      <c r="H367" s="60"/>
      <c r="I367" s="33"/>
      <c r="J367" s="33"/>
      <c r="K367" s="33"/>
      <c r="L367" s="33"/>
    </row>
    <row r="368" spans="2:12">
      <c r="B368" s="33"/>
      <c r="C368" s="33"/>
      <c r="D368" s="33"/>
      <c r="E368" s="33"/>
      <c r="F368" s="33"/>
      <c r="G368" s="33"/>
      <c r="H368" s="60"/>
      <c r="I368" s="33"/>
      <c r="J368" s="33"/>
      <c r="K368" s="33"/>
      <c r="L368" s="33"/>
    </row>
    <row r="369" spans="2:12">
      <c r="B369" s="33"/>
      <c r="C369" s="33"/>
      <c r="D369" s="33"/>
      <c r="E369" s="33"/>
      <c r="F369" s="33"/>
      <c r="G369" s="33"/>
      <c r="H369" s="60"/>
      <c r="I369" s="33"/>
      <c r="J369" s="33"/>
      <c r="K369" s="33"/>
      <c r="L369" s="33"/>
    </row>
    <row r="370" spans="2:12">
      <c r="B370" s="33"/>
      <c r="C370" s="33"/>
      <c r="D370" s="33"/>
      <c r="E370" s="33"/>
      <c r="F370" s="33"/>
      <c r="G370" s="33"/>
      <c r="H370" s="60"/>
      <c r="I370" s="33"/>
      <c r="J370" s="33"/>
      <c r="K370" s="33"/>
      <c r="L370" s="33"/>
    </row>
    <row r="371" spans="2:12">
      <c r="B371" s="33"/>
      <c r="C371" s="33"/>
      <c r="D371" s="33"/>
      <c r="E371" s="33"/>
      <c r="F371" s="33"/>
      <c r="G371" s="33"/>
      <c r="H371" s="60"/>
      <c r="I371" s="33"/>
      <c r="J371" s="33"/>
      <c r="K371" s="33"/>
      <c r="L371" s="33"/>
    </row>
    <row r="372" spans="2:12">
      <c r="B372" s="33"/>
      <c r="C372" s="33"/>
      <c r="D372" s="33"/>
      <c r="E372" s="33"/>
      <c r="F372" s="33"/>
      <c r="G372" s="33"/>
      <c r="H372" s="60"/>
      <c r="I372" s="33"/>
      <c r="J372" s="33"/>
      <c r="K372" s="33"/>
      <c r="L372" s="33"/>
    </row>
    <row r="373" spans="2:12">
      <c r="B373" s="33"/>
      <c r="C373" s="33"/>
      <c r="D373" s="33"/>
      <c r="E373" s="33"/>
      <c r="F373" s="33"/>
      <c r="G373" s="33"/>
      <c r="H373" s="60"/>
      <c r="I373" s="33"/>
      <c r="J373" s="33"/>
      <c r="K373" s="33"/>
      <c r="L373" s="33"/>
    </row>
    <row r="374" spans="2:12">
      <c r="B374" s="33"/>
      <c r="C374" s="33"/>
      <c r="D374" s="33"/>
      <c r="E374" s="33"/>
      <c r="F374" s="33"/>
      <c r="G374" s="33"/>
      <c r="H374" s="60"/>
      <c r="I374" s="33"/>
      <c r="J374" s="33"/>
      <c r="K374" s="33"/>
      <c r="L374" s="33"/>
    </row>
    <row r="375" spans="2:12">
      <c r="B375" s="33"/>
      <c r="C375" s="33"/>
      <c r="D375" s="33"/>
      <c r="E375" s="33"/>
      <c r="F375" s="33"/>
      <c r="G375" s="33"/>
      <c r="H375" s="60"/>
      <c r="I375" s="33"/>
      <c r="J375" s="33"/>
      <c r="K375" s="33"/>
      <c r="L375" s="33"/>
    </row>
    <row r="376" spans="2:12">
      <c r="B376" s="33"/>
      <c r="C376" s="33"/>
      <c r="D376" s="33"/>
      <c r="E376" s="33"/>
      <c r="F376" s="33"/>
      <c r="G376" s="33"/>
      <c r="H376" s="60"/>
      <c r="I376" s="33"/>
      <c r="J376" s="33"/>
      <c r="K376" s="33"/>
      <c r="L376" s="33"/>
    </row>
    <row r="377" spans="2:12">
      <c r="B377" s="33"/>
      <c r="C377" s="33"/>
      <c r="D377" s="33"/>
      <c r="E377" s="33"/>
      <c r="F377" s="33"/>
      <c r="G377" s="33"/>
      <c r="H377" s="60"/>
      <c r="I377" s="33"/>
      <c r="J377" s="33"/>
      <c r="K377" s="33"/>
      <c r="L377" s="33"/>
    </row>
    <row r="378" spans="2:12">
      <c r="B378" s="33"/>
      <c r="C378" s="33"/>
      <c r="D378" s="33"/>
      <c r="E378" s="33"/>
      <c r="F378" s="33"/>
      <c r="G378" s="33"/>
      <c r="H378" s="60"/>
      <c r="I378" s="33"/>
      <c r="J378" s="33"/>
      <c r="K378" s="33"/>
      <c r="L378" s="33"/>
    </row>
    <row r="379" spans="2:12">
      <c r="B379" s="33"/>
      <c r="C379" s="33"/>
      <c r="D379" s="33"/>
      <c r="E379" s="33"/>
      <c r="F379" s="33"/>
      <c r="G379" s="33"/>
      <c r="H379" s="60"/>
      <c r="I379" s="33"/>
      <c r="J379" s="33"/>
      <c r="K379" s="33"/>
      <c r="L379" s="33"/>
    </row>
    <row r="380" spans="2:12">
      <c r="B380" s="33"/>
      <c r="C380" s="33"/>
      <c r="D380" s="33"/>
      <c r="E380" s="33"/>
      <c r="F380" s="33"/>
      <c r="G380" s="33"/>
      <c r="H380" s="60"/>
      <c r="I380" s="33"/>
      <c r="J380" s="33"/>
      <c r="K380" s="33"/>
      <c r="L380" s="33"/>
    </row>
    <row r="381" spans="2:12">
      <c r="B381" s="33"/>
      <c r="C381" s="33"/>
      <c r="D381" s="33"/>
      <c r="E381" s="33"/>
      <c r="F381" s="33"/>
      <c r="G381" s="33"/>
      <c r="H381" s="60"/>
      <c r="I381" s="33"/>
      <c r="J381" s="33"/>
      <c r="K381" s="33"/>
      <c r="L381" s="33"/>
    </row>
    <row r="382" spans="2:12">
      <c r="B382" s="33"/>
      <c r="C382" s="33"/>
      <c r="D382" s="33"/>
      <c r="E382" s="33"/>
      <c r="F382" s="33"/>
      <c r="G382" s="33"/>
      <c r="H382" s="60"/>
      <c r="I382" s="33"/>
      <c r="J382" s="33"/>
      <c r="K382" s="33"/>
      <c r="L382" s="33"/>
    </row>
    <row r="383" spans="2:12">
      <c r="B383" s="33"/>
      <c r="C383" s="33"/>
      <c r="D383" s="33"/>
      <c r="E383" s="33"/>
      <c r="F383" s="33"/>
      <c r="G383" s="33"/>
      <c r="H383" s="60"/>
      <c r="I383" s="33"/>
      <c r="J383" s="33"/>
      <c r="K383" s="33"/>
      <c r="L383" s="33"/>
    </row>
    <row r="384" spans="2:12">
      <c r="B384" s="33"/>
      <c r="C384" s="33"/>
      <c r="D384" s="33"/>
      <c r="E384" s="33"/>
      <c r="F384" s="33"/>
      <c r="G384" s="33"/>
      <c r="H384" s="60"/>
      <c r="I384" s="33"/>
      <c r="J384" s="33"/>
      <c r="K384" s="33"/>
      <c r="L384" s="33"/>
    </row>
    <row r="385" spans="2:12">
      <c r="B385" s="33"/>
      <c r="C385" s="33"/>
      <c r="D385" s="33"/>
      <c r="E385" s="33"/>
      <c r="F385" s="33"/>
      <c r="G385" s="33"/>
      <c r="H385" s="60"/>
      <c r="I385" s="33"/>
      <c r="J385" s="33"/>
      <c r="K385" s="33"/>
      <c r="L385" s="33"/>
    </row>
    <row r="386" spans="2:12">
      <c r="B386" s="33"/>
      <c r="C386" s="33"/>
      <c r="D386" s="33"/>
      <c r="E386" s="33"/>
      <c r="F386" s="33"/>
      <c r="G386" s="33"/>
      <c r="H386" s="60"/>
      <c r="I386" s="33"/>
      <c r="J386" s="33"/>
      <c r="K386" s="33"/>
      <c r="L386" s="33"/>
    </row>
    <row r="387" spans="2:12">
      <c r="B387" s="33"/>
      <c r="C387" s="33"/>
      <c r="D387" s="33"/>
      <c r="E387" s="33"/>
      <c r="F387" s="33"/>
      <c r="G387" s="33"/>
      <c r="H387" s="60"/>
      <c r="I387" s="33"/>
      <c r="J387" s="33"/>
      <c r="K387" s="33"/>
      <c r="L387" s="33"/>
    </row>
    <row r="388" spans="2:12">
      <c r="B388" s="33"/>
      <c r="C388" s="33"/>
      <c r="D388" s="33"/>
      <c r="E388" s="33"/>
      <c r="F388" s="33"/>
      <c r="G388" s="33"/>
      <c r="H388" s="60"/>
      <c r="I388" s="33"/>
      <c r="J388" s="33"/>
      <c r="K388" s="33"/>
      <c r="L388" s="33"/>
    </row>
    <row r="389" spans="2:12">
      <c r="B389" s="33"/>
      <c r="C389" s="33"/>
      <c r="D389" s="33"/>
      <c r="E389" s="33"/>
      <c r="F389" s="33"/>
      <c r="G389" s="33"/>
      <c r="H389" s="60"/>
      <c r="I389" s="33"/>
      <c r="J389" s="33"/>
      <c r="K389" s="33"/>
      <c r="L389" s="33"/>
    </row>
    <row r="390" spans="2:12">
      <c r="B390" s="33"/>
      <c r="C390" s="33"/>
      <c r="D390" s="33"/>
      <c r="E390" s="33"/>
      <c r="F390" s="33"/>
      <c r="G390" s="33"/>
      <c r="H390" s="60"/>
      <c r="I390" s="33"/>
      <c r="J390" s="33"/>
      <c r="K390" s="33"/>
      <c r="L390" s="33"/>
    </row>
    <row r="391" spans="2:12">
      <c r="B391" s="33"/>
      <c r="C391" s="33"/>
      <c r="D391" s="33"/>
      <c r="E391" s="33"/>
      <c r="F391" s="33"/>
      <c r="G391" s="33"/>
      <c r="H391" s="60"/>
      <c r="I391" s="33"/>
      <c r="J391" s="33"/>
      <c r="K391" s="33"/>
      <c r="L391" s="33"/>
    </row>
    <row r="392" spans="2:12">
      <c r="B392" s="33"/>
      <c r="C392" s="33"/>
      <c r="D392" s="33"/>
      <c r="E392" s="33"/>
      <c r="F392" s="33"/>
      <c r="G392" s="33"/>
      <c r="H392" s="60"/>
      <c r="I392" s="33"/>
      <c r="J392" s="33"/>
      <c r="K392" s="33"/>
      <c r="L392" s="33"/>
    </row>
    <row r="393" spans="2:12">
      <c r="B393" s="33"/>
      <c r="C393" s="33"/>
      <c r="D393" s="33"/>
      <c r="E393" s="33"/>
      <c r="F393" s="33"/>
      <c r="G393" s="33"/>
      <c r="H393" s="60"/>
      <c r="I393" s="33"/>
      <c r="J393" s="33"/>
      <c r="K393" s="33"/>
      <c r="L393" s="33"/>
    </row>
    <row r="394" spans="2:12">
      <c r="B394" s="33"/>
      <c r="C394" s="33"/>
      <c r="D394" s="33"/>
      <c r="E394" s="33"/>
      <c r="F394" s="33"/>
      <c r="G394" s="33"/>
      <c r="H394" s="60"/>
      <c r="I394" s="33"/>
      <c r="J394" s="33"/>
      <c r="K394" s="33"/>
      <c r="L394" s="33"/>
    </row>
    <row r="395" spans="2:12">
      <c r="B395" s="33"/>
      <c r="C395" s="33"/>
      <c r="D395" s="33"/>
      <c r="E395" s="33"/>
      <c r="F395" s="33"/>
      <c r="G395" s="33"/>
      <c r="H395" s="60"/>
      <c r="I395" s="33"/>
      <c r="J395" s="33"/>
      <c r="K395" s="33"/>
      <c r="L395" s="33"/>
    </row>
    <row r="396" spans="2:12">
      <c r="B396" s="33"/>
      <c r="C396" s="33"/>
      <c r="D396" s="33"/>
      <c r="E396" s="33"/>
      <c r="F396" s="33"/>
      <c r="G396" s="33"/>
      <c r="H396" s="60"/>
      <c r="I396" s="33"/>
      <c r="J396" s="33"/>
      <c r="K396" s="33"/>
      <c r="L396" s="33"/>
    </row>
    <row r="397" spans="2:12">
      <c r="B397" s="33"/>
      <c r="C397" s="33"/>
      <c r="D397" s="33"/>
      <c r="E397" s="33"/>
      <c r="F397" s="33"/>
      <c r="G397" s="33"/>
      <c r="H397" s="60"/>
      <c r="I397" s="33"/>
      <c r="J397" s="33"/>
      <c r="K397" s="33"/>
      <c r="L397" s="33"/>
    </row>
    <row r="398" spans="2:12">
      <c r="B398" s="33"/>
      <c r="C398" s="33"/>
      <c r="D398" s="33"/>
      <c r="E398" s="33"/>
      <c r="F398" s="33"/>
      <c r="G398" s="33"/>
      <c r="H398" s="60"/>
      <c r="I398" s="33"/>
      <c r="J398" s="33"/>
      <c r="K398" s="33"/>
      <c r="L398" s="33"/>
    </row>
    <row r="399" spans="2:12">
      <c r="B399" s="33"/>
      <c r="C399" s="33"/>
      <c r="D399" s="33"/>
      <c r="E399" s="33"/>
      <c r="F399" s="33"/>
      <c r="G399" s="33"/>
      <c r="H399" s="60"/>
      <c r="I399" s="33"/>
      <c r="J399" s="33"/>
      <c r="K399" s="33"/>
      <c r="L399" s="33"/>
    </row>
    <row r="400" spans="2:12">
      <c r="B400" s="33"/>
      <c r="C400" s="33"/>
      <c r="D400" s="33"/>
      <c r="E400" s="33"/>
      <c r="F400" s="33"/>
      <c r="G400" s="33"/>
      <c r="H400" s="60"/>
      <c r="I400" s="33"/>
      <c r="J400" s="33"/>
      <c r="K400" s="33"/>
      <c r="L400" s="33"/>
    </row>
    <row r="401" spans="2:12">
      <c r="B401" s="33"/>
      <c r="C401" s="33"/>
      <c r="D401" s="33"/>
      <c r="E401" s="33"/>
      <c r="F401" s="33"/>
      <c r="G401" s="33"/>
      <c r="H401" s="60"/>
      <c r="I401" s="33"/>
      <c r="J401" s="33"/>
      <c r="K401" s="33"/>
      <c r="L401" s="33"/>
    </row>
    <row r="402" spans="2:12">
      <c r="B402" s="33"/>
      <c r="C402" s="33"/>
      <c r="D402" s="33"/>
      <c r="E402" s="33"/>
      <c r="F402" s="33"/>
      <c r="G402" s="33"/>
      <c r="H402" s="60"/>
      <c r="I402" s="33"/>
      <c r="J402" s="33"/>
      <c r="K402" s="33"/>
      <c r="L402" s="33"/>
    </row>
    <row r="403" spans="2:12">
      <c r="B403" s="33"/>
      <c r="C403" s="33"/>
      <c r="D403" s="33"/>
      <c r="E403" s="33"/>
      <c r="F403" s="33"/>
      <c r="G403" s="33"/>
      <c r="H403" s="60"/>
      <c r="I403" s="33"/>
      <c r="J403" s="33"/>
      <c r="K403" s="33"/>
      <c r="L403" s="33"/>
    </row>
    <row r="404" spans="2:12">
      <c r="B404" s="33"/>
      <c r="C404" s="33"/>
      <c r="D404" s="33"/>
      <c r="E404" s="33"/>
      <c r="F404" s="33"/>
      <c r="G404" s="33"/>
      <c r="H404" s="60"/>
      <c r="I404" s="33"/>
      <c r="J404" s="33"/>
      <c r="K404" s="33"/>
      <c r="L404" s="33"/>
    </row>
    <row r="405" spans="2:12">
      <c r="B405" s="33"/>
      <c r="C405" s="33"/>
      <c r="D405" s="33"/>
      <c r="E405" s="33"/>
      <c r="F405" s="33"/>
      <c r="G405" s="33"/>
      <c r="H405" s="60"/>
      <c r="I405" s="33"/>
      <c r="J405" s="33"/>
      <c r="K405" s="33"/>
      <c r="L405" s="33"/>
    </row>
    <row r="406" spans="2:12">
      <c r="B406" s="33"/>
      <c r="C406" s="33"/>
      <c r="D406" s="33"/>
      <c r="E406" s="33"/>
      <c r="F406" s="33"/>
      <c r="G406" s="33"/>
      <c r="H406" s="60"/>
      <c r="I406" s="33"/>
      <c r="J406" s="33"/>
      <c r="K406" s="33"/>
      <c r="L406" s="33"/>
    </row>
    <row r="407" spans="2:12">
      <c r="B407" s="33"/>
      <c r="C407" s="33"/>
      <c r="D407" s="33"/>
      <c r="E407" s="33"/>
      <c r="F407" s="33"/>
      <c r="G407" s="33"/>
      <c r="H407" s="60"/>
      <c r="I407" s="33"/>
      <c r="J407" s="33"/>
      <c r="K407" s="33"/>
      <c r="L407" s="33"/>
    </row>
    <row r="408" spans="2:12">
      <c r="B408" s="33"/>
      <c r="C408" s="33"/>
      <c r="D408" s="33"/>
      <c r="E408" s="33"/>
      <c r="F408" s="33"/>
      <c r="G408" s="33"/>
      <c r="H408" s="60"/>
      <c r="I408" s="33"/>
      <c r="J408" s="33"/>
      <c r="K408" s="33"/>
      <c r="L408" s="33"/>
    </row>
    <row r="409" spans="2:12">
      <c r="B409" s="33"/>
      <c r="C409" s="33"/>
      <c r="D409" s="33"/>
      <c r="E409" s="33"/>
      <c r="F409" s="33"/>
      <c r="G409" s="33"/>
      <c r="H409" s="60"/>
      <c r="I409" s="33"/>
      <c r="J409" s="33"/>
      <c r="K409" s="33"/>
      <c r="L409" s="33"/>
    </row>
    <row r="410" spans="2:12">
      <c r="B410" s="33"/>
      <c r="C410" s="33"/>
      <c r="D410" s="33"/>
      <c r="E410" s="33"/>
      <c r="F410" s="33"/>
      <c r="G410" s="33"/>
      <c r="H410" s="60"/>
      <c r="I410" s="33"/>
      <c r="J410" s="33"/>
      <c r="K410" s="33"/>
      <c r="L410" s="33"/>
    </row>
    <row r="411" spans="2:12">
      <c r="B411" s="33"/>
      <c r="C411" s="33"/>
      <c r="D411" s="33"/>
      <c r="E411" s="33"/>
      <c r="F411" s="33"/>
      <c r="G411" s="33"/>
      <c r="H411" s="60"/>
      <c r="I411" s="33"/>
      <c r="J411" s="33"/>
      <c r="K411" s="33"/>
      <c r="L411" s="33"/>
    </row>
    <row r="412" spans="2:12">
      <c r="B412" s="33"/>
      <c r="C412" s="33"/>
      <c r="D412" s="33"/>
      <c r="E412" s="33"/>
      <c r="F412" s="33"/>
      <c r="G412" s="33"/>
      <c r="H412" s="60"/>
      <c r="I412" s="33"/>
      <c r="J412" s="33"/>
      <c r="K412" s="33"/>
      <c r="L412" s="33"/>
    </row>
    <row r="413" spans="2:12">
      <c r="B413" s="33"/>
      <c r="C413" s="33"/>
      <c r="D413" s="33"/>
      <c r="E413" s="33"/>
      <c r="F413" s="33"/>
      <c r="G413" s="33"/>
      <c r="H413" s="60"/>
      <c r="I413" s="33"/>
      <c r="J413" s="33"/>
      <c r="K413" s="33"/>
      <c r="L413" s="33"/>
    </row>
    <row r="414" spans="2:12">
      <c r="B414" s="33"/>
      <c r="C414" s="33"/>
      <c r="D414" s="33"/>
      <c r="E414" s="33"/>
      <c r="F414" s="33"/>
      <c r="G414" s="33"/>
      <c r="H414" s="60"/>
      <c r="I414" s="33"/>
      <c r="J414" s="33"/>
      <c r="K414" s="33"/>
      <c r="L414" s="33"/>
    </row>
    <row r="415" spans="2:12">
      <c r="B415" s="33"/>
      <c r="C415" s="33"/>
      <c r="D415" s="33"/>
      <c r="E415" s="33"/>
      <c r="F415" s="33"/>
      <c r="G415" s="33"/>
      <c r="H415" s="60"/>
      <c r="I415" s="33"/>
      <c r="J415" s="33"/>
      <c r="K415" s="33"/>
      <c r="L415" s="33"/>
    </row>
    <row r="416" spans="2:12">
      <c r="B416" s="33"/>
      <c r="C416" s="33"/>
      <c r="D416" s="33"/>
      <c r="E416" s="33"/>
      <c r="F416" s="33"/>
      <c r="G416" s="33"/>
      <c r="H416" s="60"/>
      <c r="I416" s="33"/>
      <c r="J416" s="33"/>
      <c r="K416" s="33"/>
      <c r="L416" s="33"/>
    </row>
    <row r="417" spans="2:12">
      <c r="B417" s="33"/>
      <c r="C417" s="33"/>
      <c r="D417" s="33"/>
      <c r="E417" s="33"/>
      <c r="F417" s="33"/>
      <c r="G417" s="33"/>
      <c r="H417" s="60"/>
      <c r="I417" s="33"/>
      <c r="J417" s="33"/>
      <c r="K417" s="33"/>
      <c r="L417" s="33"/>
    </row>
    <row r="418" spans="2:12">
      <c r="B418" s="33"/>
      <c r="C418" s="33"/>
      <c r="D418" s="33"/>
      <c r="E418" s="33"/>
      <c r="F418" s="33"/>
      <c r="G418" s="33"/>
      <c r="H418" s="60"/>
      <c r="I418" s="33"/>
      <c r="J418" s="33"/>
      <c r="K418" s="33"/>
      <c r="L418" s="33"/>
    </row>
    <row r="419" spans="2:12">
      <c r="B419" s="33"/>
      <c r="C419" s="33"/>
      <c r="D419" s="33"/>
      <c r="E419" s="33"/>
      <c r="F419" s="33"/>
      <c r="G419" s="33"/>
      <c r="H419" s="60"/>
      <c r="I419" s="33"/>
      <c r="J419" s="33"/>
      <c r="K419" s="33"/>
      <c r="L419" s="33"/>
    </row>
    <row r="420" spans="2:12">
      <c r="B420" s="33"/>
      <c r="C420" s="33"/>
      <c r="D420" s="33"/>
      <c r="E420" s="33"/>
      <c r="F420" s="33"/>
      <c r="G420" s="33"/>
      <c r="H420" s="60"/>
      <c r="I420" s="33"/>
      <c r="J420" s="33"/>
      <c r="K420" s="33"/>
      <c r="L420" s="33"/>
    </row>
    <row r="421" spans="2:12">
      <c r="B421" s="33"/>
      <c r="C421" s="33"/>
      <c r="D421" s="33"/>
      <c r="E421" s="33"/>
      <c r="F421" s="33"/>
      <c r="G421" s="33"/>
      <c r="H421" s="60"/>
      <c r="I421" s="33"/>
      <c r="J421" s="33"/>
      <c r="K421" s="33"/>
      <c r="L421" s="33"/>
    </row>
    <row r="422" spans="2:12">
      <c r="B422" s="33"/>
      <c r="C422" s="33"/>
      <c r="D422" s="33"/>
      <c r="E422" s="33"/>
      <c r="F422" s="33"/>
      <c r="G422" s="33"/>
      <c r="H422" s="60"/>
      <c r="I422" s="33"/>
      <c r="J422" s="33"/>
      <c r="K422" s="33"/>
      <c r="L422" s="33"/>
    </row>
    <row r="423" spans="2:12">
      <c r="B423" s="33"/>
      <c r="C423" s="33"/>
      <c r="D423" s="33"/>
      <c r="E423" s="33"/>
      <c r="F423" s="33"/>
      <c r="G423" s="33"/>
      <c r="H423" s="60"/>
      <c r="I423" s="33"/>
      <c r="J423" s="33"/>
      <c r="K423" s="33"/>
      <c r="L423" s="33"/>
    </row>
    <row r="424" spans="2:12">
      <c r="B424" s="33"/>
      <c r="C424" s="33"/>
      <c r="D424" s="33"/>
      <c r="E424" s="33"/>
      <c r="F424" s="33"/>
      <c r="G424" s="33"/>
      <c r="H424" s="60"/>
      <c r="I424" s="33"/>
      <c r="J424" s="33"/>
      <c r="K424" s="33"/>
      <c r="L424" s="33"/>
    </row>
    <row r="425" spans="2:12">
      <c r="B425" s="33"/>
      <c r="C425" s="33"/>
      <c r="D425" s="33"/>
      <c r="E425" s="33"/>
      <c r="F425" s="33"/>
      <c r="G425" s="33"/>
      <c r="H425" s="60"/>
      <c r="I425" s="33"/>
      <c r="J425" s="33"/>
      <c r="K425" s="33"/>
      <c r="L425" s="33"/>
    </row>
    <row r="426" spans="2:12">
      <c r="B426" s="33"/>
      <c r="C426" s="33"/>
      <c r="D426" s="33"/>
      <c r="E426" s="33"/>
      <c r="F426" s="33"/>
      <c r="G426" s="33"/>
      <c r="H426" s="60"/>
      <c r="I426" s="33"/>
      <c r="J426" s="33"/>
      <c r="K426" s="33"/>
      <c r="L426" s="33"/>
    </row>
    <row r="427" spans="2:12">
      <c r="B427" s="33"/>
      <c r="C427" s="33"/>
      <c r="D427" s="33"/>
      <c r="E427" s="33"/>
      <c r="F427" s="33"/>
      <c r="G427" s="33"/>
      <c r="H427" s="60"/>
      <c r="I427" s="33"/>
      <c r="J427" s="33"/>
      <c r="K427" s="33"/>
      <c r="L427" s="33"/>
    </row>
    <row r="428" spans="2:12">
      <c r="B428" s="33"/>
      <c r="C428" s="33"/>
      <c r="D428" s="33"/>
      <c r="E428" s="33"/>
      <c r="F428" s="33"/>
      <c r="G428" s="33"/>
      <c r="H428" s="60"/>
      <c r="I428" s="33"/>
      <c r="J428" s="33"/>
      <c r="K428" s="33"/>
      <c r="L428" s="33"/>
    </row>
    <row r="429" spans="2:12">
      <c r="B429" s="33"/>
      <c r="C429" s="33"/>
      <c r="D429" s="33"/>
      <c r="E429" s="33"/>
      <c r="F429" s="33"/>
      <c r="G429" s="33"/>
      <c r="H429" s="60"/>
      <c r="I429" s="33"/>
      <c r="J429" s="33"/>
      <c r="K429" s="33"/>
      <c r="L429" s="33"/>
    </row>
    <row r="430" spans="2:12">
      <c r="B430" s="33"/>
      <c r="C430" s="33"/>
      <c r="D430" s="33"/>
      <c r="E430" s="33"/>
      <c r="F430" s="33"/>
      <c r="G430" s="33"/>
      <c r="H430" s="60"/>
      <c r="I430" s="33"/>
      <c r="J430" s="33"/>
      <c r="K430" s="33"/>
      <c r="L430" s="33"/>
    </row>
    <row r="431" spans="2:12">
      <c r="B431" s="33"/>
      <c r="C431" s="33"/>
      <c r="D431" s="33"/>
      <c r="E431" s="33"/>
      <c r="F431" s="33"/>
      <c r="G431" s="33"/>
      <c r="H431" s="60"/>
      <c r="I431" s="33"/>
      <c r="J431" s="33"/>
      <c r="K431" s="33"/>
      <c r="L431" s="33"/>
    </row>
    <row r="432" spans="2:12">
      <c r="B432" s="33"/>
      <c r="C432" s="33"/>
      <c r="D432" s="33"/>
      <c r="E432" s="33"/>
      <c r="F432" s="33"/>
      <c r="G432" s="33"/>
      <c r="H432" s="60"/>
      <c r="I432" s="33"/>
      <c r="J432" s="33"/>
      <c r="K432" s="33"/>
      <c r="L432" s="33"/>
    </row>
    <row r="433" spans="2:12">
      <c r="B433" s="33"/>
      <c r="C433" s="33"/>
      <c r="D433" s="33"/>
      <c r="E433" s="33"/>
      <c r="F433" s="33"/>
      <c r="G433" s="33"/>
      <c r="H433" s="60"/>
      <c r="I433" s="33"/>
      <c r="J433" s="33"/>
      <c r="K433" s="33"/>
      <c r="L433" s="33"/>
    </row>
    <row r="434" spans="2:12">
      <c r="B434" s="33"/>
      <c r="C434" s="33"/>
      <c r="D434" s="33"/>
      <c r="E434" s="33"/>
      <c r="F434" s="33"/>
      <c r="G434" s="33"/>
      <c r="H434" s="60"/>
      <c r="I434" s="33"/>
      <c r="J434" s="33"/>
      <c r="K434" s="33"/>
      <c r="L434" s="33"/>
    </row>
    <row r="435" spans="2:12">
      <c r="B435" s="33"/>
      <c r="C435" s="33"/>
      <c r="D435" s="33"/>
      <c r="E435" s="33"/>
      <c r="F435" s="33"/>
      <c r="G435" s="33"/>
      <c r="H435" s="60"/>
      <c r="I435" s="33"/>
      <c r="J435" s="33"/>
      <c r="K435" s="33"/>
      <c r="L435" s="33"/>
    </row>
    <row r="436" spans="2:12">
      <c r="B436" s="33"/>
      <c r="C436" s="33"/>
      <c r="D436" s="33"/>
      <c r="E436" s="33"/>
      <c r="F436" s="33"/>
      <c r="G436" s="33"/>
      <c r="H436" s="60"/>
      <c r="I436" s="33"/>
      <c r="J436" s="33"/>
      <c r="K436" s="33"/>
      <c r="L436" s="33"/>
    </row>
    <row r="437" spans="2:12">
      <c r="B437" s="33"/>
      <c r="C437" s="33"/>
      <c r="D437" s="33"/>
      <c r="E437" s="33"/>
      <c r="F437" s="33"/>
      <c r="G437" s="33"/>
      <c r="H437" s="60"/>
      <c r="I437" s="33"/>
      <c r="J437" s="33"/>
      <c r="K437" s="33"/>
      <c r="L437" s="33"/>
    </row>
    <row r="438" spans="2:12">
      <c r="B438" s="33"/>
      <c r="C438" s="33"/>
      <c r="D438" s="33"/>
      <c r="E438" s="33"/>
      <c r="F438" s="33"/>
      <c r="G438" s="33"/>
      <c r="H438" s="60"/>
      <c r="I438" s="33"/>
      <c r="J438" s="33"/>
      <c r="K438" s="33"/>
      <c r="L438" s="33"/>
    </row>
    <row r="439" spans="2:12">
      <c r="B439" s="33"/>
      <c r="C439" s="33"/>
      <c r="D439" s="33"/>
      <c r="E439" s="33"/>
      <c r="F439" s="33"/>
      <c r="G439" s="33"/>
      <c r="H439" s="60"/>
      <c r="I439" s="33"/>
      <c r="J439" s="33"/>
      <c r="K439" s="33"/>
      <c r="L439" s="33"/>
    </row>
    <row r="440" spans="2:12">
      <c r="B440" s="33"/>
      <c r="C440" s="33"/>
      <c r="D440" s="33"/>
      <c r="E440" s="33"/>
      <c r="F440" s="33"/>
      <c r="G440" s="33"/>
      <c r="H440" s="60"/>
      <c r="I440" s="33"/>
      <c r="J440" s="33"/>
      <c r="K440" s="33"/>
      <c r="L440" s="33"/>
    </row>
    <row r="441" spans="2:12">
      <c r="B441" s="33"/>
      <c r="C441" s="33"/>
      <c r="D441" s="33"/>
      <c r="E441" s="33"/>
      <c r="F441" s="33"/>
      <c r="G441" s="33"/>
      <c r="H441" s="60"/>
      <c r="I441" s="33"/>
      <c r="J441" s="33"/>
      <c r="K441" s="33"/>
      <c r="L441" s="33"/>
    </row>
    <row r="442" spans="2:12">
      <c r="B442" s="33"/>
      <c r="C442" s="33"/>
      <c r="D442" s="33"/>
      <c r="E442" s="33"/>
      <c r="F442" s="33"/>
      <c r="G442" s="33"/>
      <c r="H442" s="60"/>
      <c r="I442" s="33"/>
      <c r="J442" s="33"/>
      <c r="K442" s="33"/>
      <c r="L442" s="33"/>
    </row>
    <row r="443" spans="2:12">
      <c r="B443" s="33"/>
      <c r="C443" s="33"/>
      <c r="D443" s="33"/>
      <c r="E443" s="33"/>
      <c r="F443" s="33"/>
      <c r="G443" s="33"/>
      <c r="H443" s="60"/>
      <c r="I443" s="33"/>
      <c r="J443" s="33"/>
      <c r="K443" s="33"/>
      <c r="L443" s="33"/>
    </row>
    <row r="444" spans="2:12">
      <c r="B444" s="33"/>
      <c r="C444" s="33"/>
      <c r="D444" s="33"/>
      <c r="E444" s="33"/>
      <c r="F444" s="33"/>
      <c r="G444" s="33"/>
      <c r="H444" s="60"/>
      <c r="I444" s="33"/>
      <c r="J444" s="33"/>
      <c r="K444" s="33"/>
      <c r="L444" s="33"/>
    </row>
    <row r="445" spans="2:12">
      <c r="B445" s="33"/>
      <c r="C445" s="33"/>
      <c r="D445" s="33"/>
      <c r="E445" s="33"/>
      <c r="F445" s="33"/>
      <c r="G445" s="33"/>
      <c r="H445" s="60"/>
      <c r="I445" s="33"/>
      <c r="J445" s="33"/>
      <c r="K445" s="33"/>
      <c r="L445" s="33"/>
    </row>
    <row r="446" spans="2:12">
      <c r="B446" s="33"/>
      <c r="C446" s="33"/>
      <c r="D446" s="33"/>
      <c r="E446" s="33"/>
      <c r="F446" s="33"/>
      <c r="G446" s="33"/>
      <c r="H446" s="60"/>
      <c r="I446" s="33"/>
      <c r="J446" s="33"/>
      <c r="K446" s="33"/>
      <c r="L446" s="33"/>
    </row>
    <row r="447" spans="2:12">
      <c r="B447" s="33"/>
      <c r="C447" s="33"/>
      <c r="D447" s="33"/>
      <c r="E447" s="33"/>
      <c r="F447" s="33"/>
      <c r="G447" s="33"/>
      <c r="H447" s="60"/>
      <c r="I447" s="33"/>
      <c r="J447" s="33"/>
      <c r="K447" s="33"/>
      <c r="L447" s="33"/>
    </row>
    <row r="448" spans="2:12">
      <c r="B448" s="33"/>
      <c r="C448" s="33"/>
      <c r="D448" s="33"/>
      <c r="E448" s="33"/>
      <c r="F448" s="33"/>
      <c r="G448" s="33"/>
      <c r="H448" s="60"/>
      <c r="I448" s="33"/>
      <c r="J448" s="33"/>
      <c r="K448" s="33"/>
      <c r="L448" s="33"/>
    </row>
    <row r="449" spans="2:12">
      <c r="B449" s="33"/>
      <c r="C449" s="33"/>
      <c r="D449" s="33"/>
      <c r="E449" s="33"/>
      <c r="F449" s="33"/>
      <c r="G449" s="33"/>
      <c r="H449" s="60"/>
      <c r="I449" s="33"/>
      <c r="J449" s="33"/>
      <c r="K449" s="33"/>
      <c r="L449" s="33"/>
    </row>
    <row r="450" spans="2:12">
      <c r="B450" s="33"/>
      <c r="C450" s="33"/>
      <c r="D450" s="33"/>
      <c r="E450" s="33"/>
      <c r="F450" s="33"/>
      <c r="G450" s="33"/>
      <c r="H450" s="60"/>
      <c r="I450" s="33"/>
      <c r="J450" s="33"/>
      <c r="K450" s="33"/>
      <c r="L450" s="33"/>
    </row>
    <row r="451" spans="2:12">
      <c r="B451" s="33"/>
      <c r="C451" s="33"/>
      <c r="D451" s="33"/>
      <c r="E451" s="33"/>
      <c r="F451" s="33"/>
      <c r="G451" s="33"/>
      <c r="H451" s="60"/>
      <c r="I451" s="33"/>
      <c r="J451" s="33"/>
      <c r="K451" s="33"/>
      <c r="L451" s="33"/>
    </row>
    <row r="452" spans="2:12">
      <c r="B452" s="33"/>
      <c r="C452" s="33"/>
      <c r="D452" s="33"/>
      <c r="E452" s="33"/>
      <c r="F452" s="33"/>
      <c r="G452" s="33"/>
      <c r="H452" s="60"/>
      <c r="I452" s="33"/>
      <c r="J452" s="33"/>
      <c r="K452" s="33"/>
      <c r="L452" s="33"/>
    </row>
    <row r="453" spans="2:12">
      <c r="B453" s="33"/>
      <c r="C453" s="33"/>
      <c r="D453" s="33"/>
      <c r="E453" s="33"/>
      <c r="F453" s="33"/>
      <c r="G453" s="33"/>
      <c r="H453" s="60"/>
      <c r="I453" s="33"/>
      <c r="J453" s="33"/>
      <c r="K453" s="33"/>
      <c r="L453" s="33"/>
    </row>
    <row r="454" spans="2:12">
      <c r="B454" s="33"/>
      <c r="C454" s="33"/>
      <c r="D454" s="33"/>
      <c r="E454" s="33"/>
      <c r="F454" s="33"/>
      <c r="G454" s="33"/>
      <c r="H454" s="60"/>
      <c r="I454" s="33"/>
      <c r="J454" s="33"/>
      <c r="K454" s="33"/>
      <c r="L454" s="33"/>
    </row>
    <row r="455" spans="2:12">
      <c r="B455" s="33"/>
      <c r="C455" s="33"/>
      <c r="D455" s="33"/>
      <c r="E455" s="33"/>
      <c r="F455" s="33"/>
      <c r="G455" s="33"/>
      <c r="H455" s="60"/>
      <c r="I455" s="33"/>
      <c r="J455" s="33"/>
      <c r="K455" s="33"/>
      <c r="L455" s="33"/>
    </row>
    <row r="456" spans="2:12">
      <c r="B456" s="33"/>
      <c r="C456" s="33"/>
      <c r="D456" s="33"/>
      <c r="E456" s="33"/>
      <c r="F456" s="33"/>
      <c r="G456" s="33"/>
      <c r="H456" s="60"/>
      <c r="I456" s="33"/>
      <c r="J456" s="33"/>
      <c r="K456" s="33"/>
      <c r="L456" s="33"/>
    </row>
    <row r="457" spans="2:12">
      <c r="B457" s="33"/>
      <c r="C457" s="33"/>
      <c r="D457" s="33"/>
      <c r="E457" s="33"/>
      <c r="F457" s="33"/>
      <c r="G457" s="33"/>
      <c r="H457" s="60"/>
      <c r="I457" s="33"/>
      <c r="J457" s="33"/>
      <c r="K457" s="33"/>
      <c r="L457" s="33"/>
    </row>
    <row r="458" spans="2:12">
      <c r="B458" s="33"/>
      <c r="C458" s="33"/>
      <c r="D458" s="33"/>
      <c r="E458" s="33"/>
      <c r="F458" s="33"/>
      <c r="G458" s="33"/>
      <c r="H458" s="60"/>
      <c r="I458" s="33"/>
      <c r="J458" s="33"/>
      <c r="K458" s="33"/>
      <c r="L458" s="33"/>
    </row>
    <row r="459" spans="2:12">
      <c r="B459" s="33"/>
      <c r="C459" s="33"/>
      <c r="D459" s="33"/>
      <c r="E459" s="33"/>
      <c r="F459" s="33"/>
      <c r="G459" s="33"/>
      <c r="H459" s="60"/>
      <c r="I459" s="33"/>
      <c r="J459" s="33"/>
      <c r="K459" s="33"/>
      <c r="L459" s="33"/>
    </row>
    <row r="460" spans="2:12">
      <c r="B460" s="33"/>
      <c r="C460" s="33"/>
      <c r="D460" s="33"/>
      <c r="E460" s="33"/>
      <c r="F460" s="33"/>
      <c r="G460" s="33"/>
      <c r="H460" s="60"/>
      <c r="I460" s="33"/>
      <c r="J460" s="33"/>
      <c r="K460" s="33"/>
      <c r="L460" s="33"/>
    </row>
  </sheetData>
  <mergeCells count="9">
    <mergeCell ref="A226:B226"/>
    <mergeCell ref="C226:E226"/>
    <mergeCell ref="F226:H226"/>
    <mergeCell ref="I226:L226"/>
    <mergeCell ref="A221:E221"/>
    <mergeCell ref="A225:B225"/>
    <mergeCell ref="C225:E225"/>
    <mergeCell ref="F225:H225"/>
    <mergeCell ref="I225:L225"/>
  </mergeCells>
  <phoneticPr fontId="5" type="noConversion"/>
  <conditionalFormatting sqref="A226:B226">
    <cfRule type="expression" dxfId="7" priority="1">
      <formula>"h161&gt;200000"</formula>
    </cfRule>
  </conditionalFormatting>
  <dataValidations xWindow="1053" yWindow="408" count="8">
    <dataValidation allowBlank="1" showInputMessage="1" showErrorMessage="1" prompt="UDZIAŁ PROCENTOWY WKŁADU WŁASNEGO FINANSOWEGO DO CAŁKOWITEGO BUDŻETU PROJEKTU" sqref="I222"/>
    <dataValidation allowBlank="1" showInputMessage="1" showErrorMessage="1" prompt="UDZIAŁ PROCENTOWY WKŁADU WŁASNEGO OSOBOWEGO DO CAŁKOWITEGO BUDŻETU PROJEKTU" sqref="J222"/>
    <dataValidation allowBlank="1" showInputMessage="1" showErrorMessage="1" prompt="UDZIAŁ PROCENTOWY DOTACJI DO CAŁKOWITEGO BUDŻETU PROJEKTU" sqref="H222"/>
    <dataValidation allowBlank="1" showInputMessage="1" promptTitle="WARTOŚĆ PRACY WOLONTARIATU" prompt="PAMIĘTAJ: JEDNA GODZINA PRACY WOLONTARIUSZA TO 30 LUB 100 ZŁOTYCH W ZALEŻNOŚCI OD CHARAKTERU ŚWIADCZONEJ PRACY. SPRAWDŹ POPRAWNOŚĆ DANYCH" sqref="J78:J147 J6:J75 J150:J219"/>
    <dataValidation allowBlank="1" showInputMessage="1" showErrorMessage="1" prompt="UDZIAŁ PROCENTOWY WŁASNYCH ŚRODKÓW FINANSOWYCH DO CAŁKOWITEJ KWOTY DOTACJI" sqref="I223"/>
    <dataValidation allowBlank="1" showInputMessage="1" showErrorMessage="1" prompt="UDZIAŁ PROCENTOWY WŁASNEGO WKŁADU OSOBOWEGO DO CAŁKOWITEJ KWOTY DOTACJI" sqref="J223"/>
    <dataValidation allowBlank="1" showInputMessage="1" showErrorMessage="1" prompt="UDZIAŁ PROCENTOWY WKŁADU WŁASNEGO RZECZOWEGO DO CAŁKOWITEGO BUDŻETU PROJEKTU" sqref="K222"/>
    <dataValidation allowBlank="1" showInputMessage="1" showErrorMessage="1" prompt="UDZIAŁ PROCENTOWY WŁASNEGO WKŁADU RZECZOWEGO DO CAŁKOWITEJ KWOTY DOTACJI" sqref="K223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17"/>
  <sheetViews>
    <sheetView topLeftCell="A152" zoomScale="90" zoomScaleNormal="90" workbookViewId="0"/>
  </sheetViews>
  <sheetFormatPr defaultColWidth="9.140625" defaultRowHeight="12.75" outlineLevelRow="1"/>
  <cols>
    <col min="1" max="1" width="11.28515625" style="46" customWidth="1"/>
    <col min="2" max="2" width="42.42578125" style="46" customWidth="1"/>
    <col min="3" max="3" width="16" style="75" customWidth="1"/>
    <col min="4" max="4" width="19.42578125" style="75" customWidth="1"/>
    <col min="5" max="5" width="16.140625" style="75" customWidth="1"/>
    <col min="6" max="6" width="14.140625" style="75" customWidth="1"/>
    <col min="7" max="7" width="12.7109375" style="75" customWidth="1"/>
    <col min="8" max="8" width="15.5703125" style="75" customWidth="1"/>
    <col min="9" max="9" width="14.5703125" style="75" customWidth="1"/>
    <col min="10" max="10" width="20.7109375" style="46" customWidth="1"/>
    <col min="11" max="11" width="12.28515625" style="46" bestFit="1" customWidth="1"/>
    <col min="12" max="16384" width="9.140625" style="46"/>
  </cols>
  <sheetData>
    <row r="1" spans="1:10">
      <c r="A1" s="65"/>
      <c r="B1" s="65"/>
      <c r="C1" s="66"/>
      <c r="D1" s="66"/>
      <c r="E1" s="66"/>
      <c r="F1" s="66"/>
    </row>
    <row r="2" spans="1:10">
      <c r="A2" s="76" t="s">
        <v>246</v>
      </c>
    </row>
    <row r="3" spans="1:10" ht="25.5">
      <c r="A3" s="79" t="s">
        <v>111</v>
      </c>
      <c r="B3" s="79" t="s">
        <v>6</v>
      </c>
      <c r="C3" s="116" t="s">
        <v>232</v>
      </c>
      <c r="D3" s="116" t="s">
        <v>233</v>
      </c>
      <c r="E3" s="80" t="s">
        <v>4</v>
      </c>
      <c r="F3" s="80" t="s">
        <v>1</v>
      </c>
      <c r="G3" s="80" t="s">
        <v>72</v>
      </c>
      <c r="H3" s="80" t="s">
        <v>16</v>
      </c>
      <c r="I3" s="80" t="s">
        <v>17</v>
      </c>
      <c r="J3" s="80" t="s">
        <v>73</v>
      </c>
    </row>
    <row r="4" spans="1:10">
      <c r="A4" s="77" t="s">
        <v>130</v>
      </c>
      <c r="B4" s="77" t="str">
        <f>'(8)Budżet szczegółowy2'!B5</f>
        <v>Kategoria I.A – Koszty merytoryczne</v>
      </c>
      <c r="C4" s="81">
        <f>SUM(C5:C74)</f>
        <v>0</v>
      </c>
      <c r="D4" s="81">
        <f t="shared" ref="D4:I4" si="0">SUM(D5:D74)</f>
        <v>0</v>
      </c>
      <c r="E4" s="81">
        <f t="shared" si="0"/>
        <v>0</v>
      </c>
      <c r="F4" s="81">
        <f t="shared" si="0"/>
        <v>0</v>
      </c>
      <c r="G4" s="81">
        <f t="shared" si="0"/>
        <v>0</v>
      </c>
      <c r="H4" s="81">
        <f t="shared" si="0"/>
        <v>0</v>
      </c>
      <c r="I4" s="81">
        <f t="shared" si="0"/>
        <v>0</v>
      </c>
      <c r="J4" s="81"/>
    </row>
    <row r="5" spans="1:10">
      <c r="A5" s="82" t="s">
        <v>132</v>
      </c>
      <c r="B5" s="83" t="str">
        <f>IF('(8)Budżet szczegółowy2'!B6&lt;&gt;"",'(8)Budżet szczegółowy2'!B6,"")</f>
        <v/>
      </c>
      <c r="C5" s="84" t="str">
        <f>IF(B5&lt;&gt;"",'(8)Budżet szczegółowy2'!H6,"")</f>
        <v/>
      </c>
      <c r="D5" s="84" t="str">
        <f>IF(B5&lt;&gt;"",SUMIF('(7)RejWyd - Sprawozdanie2'!B:B, '(6)Monitoring2'!A5, '(7)RejWyd - Sprawozdanie2'!H:H),"")</f>
        <v/>
      </c>
      <c r="E5" s="85" t="str">
        <f>IF(B5&lt;&gt;"",C5-D5,"")</f>
        <v/>
      </c>
      <c r="F5" s="84"/>
      <c r="G5" s="85" t="str">
        <f>IF(B5&lt;&gt;"",'(8)Budżet szczegółowy2'!I6+'(8)Budżet szczegółowy2'!J6+'(8)Budżet szczegółowy2'!K6,"")</f>
        <v/>
      </c>
      <c r="H5" s="84" t="str">
        <f>IF(B5&lt;&gt;"",SUMIF('(7)RejWyd - Sprawozdanie2'!B:B, '(6)Monitoring2'!A5, '(7)RejWyd - Sprawozdanie2'!I:I),"")</f>
        <v/>
      </c>
      <c r="I5" s="85" t="str">
        <f>IF(B5&lt;&gt;"",SUM(G5-H5),"")</f>
        <v/>
      </c>
      <c r="J5" s="85"/>
    </row>
    <row r="6" spans="1:10">
      <c r="A6" s="82" t="s">
        <v>133</v>
      </c>
      <c r="B6" s="83" t="str">
        <f>IF('(8)Budżet szczegółowy2'!B7&lt;&gt;"",'(8)Budżet szczegółowy2'!B7,"")</f>
        <v/>
      </c>
      <c r="C6" s="84" t="str">
        <f>IF(B6&lt;&gt;"",'(8)Budżet szczegółowy2'!H7,"")</f>
        <v/>
      </c>
      <c r="D6" s="84" t="str">
        <f>IF(B6&lt;&gt;"",SUMIF('(7)RejWyd - Sprawozdanie2'!B:B, '(6)Monitoring2'!A6, '(7)RejWyd - Sprawozdanie2'!H:H),"")</f>
        <v/>
      </c>
      <c r="E6" s="85" t="str">
        <f t="shared" ref="E6:E51" si="1">IF(B6&lt;&gt;"",C6-D6,"")</f>
        <v/>
      </c>
      <c r="F6" s="84"/>
      <c r="G6" s="85" t="str">
        <f>IF(B6&lt;&gt;"",'(8)Budżet szczegółowy2'!I7+'(8)Budżet szczegółowy2'!J7+'(8)Budżet szczegółowy2'!K7,"")</f>
        <v/>
      </c>
      <c r="H6" s="84" t="str">
        <f>IF(B6&lt;&gt;"",SUMIF('(7)RejWyd - Sprawozdanie2'!B:B, '(6)Monitoring2'!A6, '(7)RejWyd - Sprawozdanie2'!I:I),"")</f>
        <v/>
      </c>
      <c r="I6" s="85" t="str">
        <f t="shared" ref="I6:I51" si="2">IF(B6&lt;&gt;"",SUM(G6-H6),"")</f>
        <v/>
      </c>
      <c r="J6" s="85"/>
    </row>
    <row r="7" spans="1:10">
      <c r="A7" s="82" t="s">
        <v>134</v>
      </c>
      <c r="B7" s="83" t="str">
        <f>IF('(8)Budżet szczegółowy2'!B8&lt;&gt;"",'(8)Budżet szczegółowy2'!B8,"")</f>
        <v/>
      </c>
      <c r="C7" s="84" t="str">
        <f>IF(B7&lt;&gt;"",'(8)Budżet szczegółowy2'!H8,"")</f>
        <v/>
      </c>
      <c r="D7" s="84" t="str">
        <f>IF(B7&lt;&gt;"",SUMIF('(7)RejWyd - Sprawozdanie2'!B:B, '(6)Monitoring2'!A7, '(7)RejWyd - Sprawozdanie2'!H:H),"")</f>
        <v/>
      </c>
      <c r="E7" s="85" t="str">
        <f t="shared" si="1"/>
        <v/>
      </c>
      <c r="F7" s="84"/>
      <c r="G7" s="85" t="str">
        <f>IF(B7&lt;&gt;"",'(8)Budżet szczegółowy2'!I8+'(8)Budżet szczegółowy2'!J8+'(8)Budżet szczegółowy2'!K8,"")</f>
        <v/>
      </c>
      <c r="H7" s="84" t="str">
        <f>IF(B7&lt;&gt;"",SUMIF('(7)RejWyd - Sprawozdanie2'!B:B, '(6)Monitoring2'!A7, '(7)RejWyd - Sprawozdanie2'!I:I),"")</f>
        <v/>
      </c>
      <c r="I7" s="85" t="str">
        <f t="shared" si="2"/>
        <v/>
      </c>
      <c r="J7" s="85"/>
    </row>
    <row r="8" spans="1:10">
      <c r="A8" s="82" t="s">
        <v>135</v>
      </c>
      <c r="B8" s="83" t="str">
        <f>IF('(8)Budżet szczegółowy2'!B9&lt;&gt;"",'(8)Budżet szczegółowy2'!B9,"")</f>
        <v/>
      </c>
      <c r="C8" s="84" t="str">
        <f>IF(B8&lt;&gt;"",'(8)Budżet szczegółowy2'!H9,"")</f>
        <v/>
      </c>
      <c r="D8" s="84" t="str">
        <f>IF(B8&lt;&gt;"",SUMIF('(7)RejWyd - Sprawozdanie2'!B:B, '(6)Monitoring2'!A8, '(7)RejWyd - Sprawozdanie2'!H:H),"")</f>
        <v/>
      </c>
      <c r="E8" s="85" t="str">
        <f t="shared" si="1"/>
        <v/>
      </c>
      <c r="F8" s="84"/>
      <c r="G8" s="85" t="str">
        <f>IF(B8&lt;&gt;"",'(8)Budżet szczegółowy2'!I9+'(8)Budżet szczegółowy2'!J9+'(8)Budżet szczegółowy2'!K9,"")</f>
        <v/>
      </c>
      <c r="H8" s="84" t="str">
        <f>IF(B8&lt;&gt;"",SUMIF('(7)RejWyd - Sprawozdanie2'!B:B, '(6)Monitoring2'!A8, '(7)RejWyd - Sprawozdanie2'!I:I),"")</f>
        <v/>
      </c>
      <c r="I8" s="85" t="str">
        <f t="shared" si="2"/>
        <v/>
      </c>
      <c r="J8" s="85"/>
    </row>
    <row r="9" spans="1:10">
      <c r="A9" s="82" t="s">
        <v>136</v>
      </c>
      <c r="B9" s="83" t="str">
        <f>IF('(8)Budżet szczegółowy2'!B10&lt;&gt;"",'(8)Budżet szczegółowy2'!B10,"")</f>
        <v/>
      </c>
      <c r="C9" s="84" t="str">
        <f>IF(B9&lt;&gt;"",'(8)Budżet szczegółowy2'!H10,"")</f>
        <v/>
      </c>
      <c r="D9" s="84" t="str">
        <f>IF(B9&lt;&gt;"",SUMIF('(7)RejWyd - Sprawozdanie2'!B:B, '(6)Monitoring2'!A9, '(7)RejWyd - Sprawozdanie2'!H:H),"")</f>
        <v/>
      </c>
      <c r="E9" s="85" t="str">
        <f t="shared" si="1"/>
        <v/>
      </c>
      <c r="F9" s="84"/>
      <c r="G9" s="85" t="str">
        <f>IF(B9&lt;&gt;"",'(8)Budżet szczegółowy2'!I10+'(8)Budżet szczegółowy2'!J10+'(8)Budżet szczegółowy2'!K10,"")</f>
        <v/>
      </c>
      <c r="H9" s="84" t="str">
        <f>IF(B9&lt;&gt;"",SUMIF('(7)RejWyd - Sprawozdanie2'!B:B, '(6)Monitoring2'!A9, '(7)RejWyd - Sprawozdanie2'!I:I),"")</f>
        <v/>
      </c>
      <c r="I9" s="85" t="str">
        <f t="shared" si="2"/>
        <v/>
      </c>
      <c r="J9" s="85"/>
    </row>
    <row r="10" spans="1:10">
      <c r="A10" s="82" t="s">
        <v>137</v>
      </c>
      <c r="B10" s="83" t="str">
        <f>IF('(8)Budżet szczegółowy2'!B11&lt;&gt;"",'(8)Budżet szczegółowy2'!B11,"")</f>
        <v/>
      </c>
      <c r="C10" s="84" t="str">
        <f>IF(B10&lt;&gt;"",'(8)Budżet szczegółowy2'!H11,"")</f>
        <v/>
      </c>
      <c r="D10" s="84" t="str">
        <f>IF(B10&lt;&gt;"",SUMIF('(7)RejWyd - Sprawozdanie2'!B:B, '(6)Monitoring2'!A10, '(7)RejWyd - Sprawozdanie2'!H:H),"")</f>
        <v/>
      </c>
      <c r="E10" s="85" t="str">
        <f t="shared" si="1"/>
        <v/>
      </c>
      <c r="F10" s="84"/>
      <c r="G10" s="85" t="str">
        <f>IF(B10&lt;&gt;"",'(8)Budżet szczegółowy2'!I11+'(8)Budżet szczegółowy2'!J11+'(8)Budżet szczegółowy2'!K11,"")</f>
        <v/>
      </c>
      <c r="H10" s="84" t="str">
        <f>IF(B10&lt;&gt;"",SUMIF('(7)RejWyd - Sprawozdanie2'!B:B, '(6)Monitoring2'!A10, '(7)RejWyd - Sprawozdanie2'!I:I),"")</f>
        <v/>
      </c>
      <c r="I10" s="85" t="str">
        <f t="shared" si="2"/>
        <v/>
      </c>
      <c r="J10" s="85"/>
    </row>
    <row r="11" spans="1:10">
      <c r="A11" s="82" t="s">
        <v>138</v>
      </c>
      <c r="B11" s="83" t="str">
        <f>IF('(8)Budżet szczegółowy2'!B12&lt;&gt;"",'(8)Budżet szczegółowy2'!B12,"")</f>
        <v/>
      </c>
      <c r="C11" s="84" t="str">
        <f>IF(B11&lt;&gt;"",'(8)Budżet szczegółowy2'!H12,"")</f>
        <v/>
      </c>
      <c r="D11" s="84" t="str">
        <f>IF(B11&lt;&gt;"",SUMIF('(7)RejWyd - Sprawozdanie2'!B:B, '(6)Monitoring2'!A11, '(7)RejWyd - Sprawozdanie2'!H:H),"")</f>
        <v/>
      </c>
      <c r="E11" s="85" t="str">
        <f t="shared" si="1"/>
        <v/>
      </c>
      <c r="F11" s="84"/>
      <c r="G11" s="85" t="str">
        <f>IF(B11&lt;&gt;"",'(8)Budżet szczegółowy2'!I12+'(8)Budżet szczegółowy2'!J12+'(8)Budżet szczegółowy2'!K12,"")</f>
        <v/>
      </c>
      <c r="H11" s="84" t="str">
        <f>IF(B11&lt;&gt;"",SUMIF('(7)RejWyd - Sprawozdanie2'!B:B, '(6)Monitoring2'!A11, '(7)RejWyd - Sprawozdanie2'!I:I),"")</f>
        <v/>
      </c>
      <c r="I11" s="85" t="str">
        <f t="shared" si="2"/>
        <v/>
      </c>
      <c r="J11" s="85"/>
    </row>
    <row r="12" spans="1:10">
      <c r="A12" s="82" t="s">
        <v>139</v>
      </c>
      <c r="B12" s="83" t="str">
        <f>IF('(8)Budżet szczegółowy2'!B13&lt;&gt;"",'(8)Budżet szczegółowy2'!B13,"")</f>
        <v/>
      </c>
      <c r="C12" s="84" t="str">
        <f>IF(B12&lt;&gt;"",'(8)Budżet szczegółowy2'!H13,"")</f>
        <v/>
      </c>
      <c r="D12" s="84" t="str">
        <f>IF(B12&lt;&gt;"",SUMIF('(7)RejWyd - Sprawozdanie2'!B:B, '(6)Monitoring2'!A12, '(7)RejWyd - Sprawozdanie2'!H:H),"")</f>
        <v/>
      </c>
      <c r="E12" s="85" t="str">
        <f t="shared" si="1"/>
        <v/>
      </c>
      <c r="F12" s="84"/>
      <c r="G12" s="85" t="str">
        <f>IF(B12&lt;&gt;"",'(8)Budżet szczegółowy2'!I13+'(8)Budżet szczegółowy2'!J13+'(8)Budżet szczegółowy2'!K13,"")</f>
        <v/>
      </c>
      <c r="H12" s="84" t="str">
        <f>IF(B12&lt;&gt;"",SUMIF('(7)RejWyd - Sprawozdanie2'!B:B, '(6)Monitoring2'!A12, '(7)RejWyd - Sprawozdanie2'!I:I),"")</f>
        <v/>
      </c>
      <c r="I12" s="85" t="str">
        <f t="shared" si="2"/>
        <v/>
      </c>
      <c r="J12" s="85"/>
    </row>
    <row r="13" spans="1:10">
      <c r="A13" s="82" t="s">
        <v>140</v>
      </c>
      <c r="B13" s="83" t="str">
        <f>IF('(8)Budżet szczegółowy2'!B14&lt;&gt;"",'(8)Budżet szczegółowy2'!B14,"")</f>
        <v/>
      </c>
      <c r="C13" s="84" t="str">
        <f>IF(B13&lt;&gt;"",'(8)Budżet szczegółowy2'!H14,"")</f>
        <v/>
      </c>
      <c r="D13" s="84" t="str">
        <f>IF(B13&lt;&gt;"",SUMIF('(7)RejWyd - Sprawozdanie2'!B:B, '(6)Monitoring2'!A13, '(7)RejWyd - Sprawozdanie2'!H:H),"")</f>
        <v/>
      </c>
      <c r="E13" s="85" t="str">
        <f t="shared" si="1"/>
        <v/>
      </c>
      <c r="F13" s="84"/>
      <c r="G13" s="85" t="str">
        <f>IF(B13&lt;&gt;"",'(8)Budżet szczegółowy2'!I14+'(8)Budżet szczegółowy2'!J14+'(8)Budżet szczegółowy2'!K14,"")</f>
        <v/>
      </c>
      <c r="H13" s="84" t="str">
        <f>IF(B13&lt;&gt;"",SUMIF('(7)RejWyd - Sprawozdanie2'!B:B, '(6)Monitoring2'!A13, '(7)RejWyd - Sprawozdanie2'!I:I),"")</f>
        <v/>
      </c>
      <c r="I13" s="85" t="str">
        <f t="shared" si="2"/>
        <v/>
      </c>
      <c r="J13" s="85"/>
    </row>
    <row r="14" spans="1:10">
      <c r="A14" s="82" t="s">
        <v>141</v>
      </c>
      <c r="B14" s="83" t="str">
        <f>IF('(8)Budżet szczegółowy2'!B15&lt;&gt;"",'(8)Budżet szczegółowy2'!B15,"")</f>
        <v/>
      </c>
      <c r="C14" s="84" t="str">
        <f>IF(B14&lt;&gt;"",'(8)Budżet szczegółowy2'!H15,"")</f>
        <v/>
      </c>
      <c r="D14" s="84" t="str">
        <f>IF(B14&lt;&gt;"",SUMIF('(7)RejWyd - Sprawozdanie2'!B:B, '(6)Monitoring2'!A14, '(7)RejWyd - Sprawozdanie2'!H:H),"")</f>
        <v/>
      </c>
      <c r="E14" s="85" t="str">
        <f t="shared" si="1"/>
        <v/>
      </c>
      <c r="F14" s="84"/>
      <c r="G14" s="85" t="str">
        <f>IF(B14&lt;&gt;"",'(8)Budżet szczegółowy2'!I15+'(8)Budżet szczegółowy2'!J15+'(8)Budżet szczegółowy2'!K15,"")</f>
        <v/>
      </c>
      <c r="H14" s="84" t="str">
        <f>IF(B14&lt;&gt;"",SUMIF('(7)RejWyd - Sprawozdanie2'!B:B, '(6)Monitoring2'!A14, '(7)RejWyd - Sprawozdanie2'!I:I),"")</f>
        <v/>
      </c>
      <c r="I14" s="85" t="str">
        <f t="shared" si="2"/>
        <v/>
      </c>
      <c r="J14" s="85"/>
    </row>
    <row r="15" spans="1:10">
      <c r="A15" s="82" t="s">
        <v>142</v>
      </c>
      <c r="B15" s="83" t="str">
        <f>IF('(8)Budżet szczegółowy2'!B16&lt;&gt;"",'(8)Budżet szczegółowy2'!B16,"")</f>
        <v/>
      </c>
      <c r="C15" s="84" t="str">
        <f>IF(B15&lt;&gt;"",'(8)Budżet szczegółowy2'!H16,"")</f>
        <v/>
      </c>
      <c r="D15" s="84" t="str">
        <f>IF(B15&lt;&gt;"",SUMIF('(7)RejWyd - Sprawozdanie2'!B:B, '(6)Monitoring2'!A15, '(7)RejWyd - Sprawozdanie2'!H:H),"")</f>
        <v/>
      </c>
      <c r="E15" s="85" t="str">
        <f t="shared" si="1"/>
        <v/>
      </c>
      <c r="F15" s="84"/>
      <c r="G15" s="85" t="str">
        <f>IF(B15&lt;&gt;"",'(8)Budżet szczegółowy2'!I16+'(8)Budżet szczegółowy2'!J16+'(8)Budżet szczegółowy2'!K16,"")</f>
        <v/>
      </c>
      <c r="H15" s="84" t="str">
        <f>IF(B15&lt;&gt;"",SUMIF('(7)RejWyd - Sprawozdanie2'!B:B, '(6)Monitoring2'!A15, '(7)RejWyd - Sprawozdanie2'!I:I),"")</f>
        <v/>
      </c>
      <c r="I15" s="85" t="str">
        <f t="shared" si="2"/>
        <v/>
      </c>
      <c r="J15" s="85"/>
    </row>
    <row r="16" spans="1:10">
      <c r="A16" s="82" t="s">
        <v>143</v>
      </c>
      <c r="B16" s="83" t="str">
        <f>IF('(8)Budżet szczegółowy2'!B17&lt;&gt;"",'(8)Budżet szczegółowy2'!B17,"")</f>
        <v/>
      </c>
      <c r="C16" s="84" t="str">
        <f>IF(B16&lt;&gt;"",'(8)Budżet szczegółowy2'!H17,"")</f>
        <v/>
      </c>
      <c r="D16" s="84" t="str">
        <f>IF(B16&lt;&gt;"",SUMIF('(7)RejWyd - Sprawozdanie2'!B:B, '(6)Monitoring2'!A16, '(7)RejWyd - Sprawozdanie2'!H:H),"")</f>
        <v/>
      </c>
      <c r="E16" s="85" t="str">
        <f t="shared" si="1"/>
        <v/>
      </c>
      <c r="F16" s="84"/>
      <c r="G16" s="85" t="str">
        <f>IF(B16&lt;&gt;"",'(8)Budżet szczegółowy2'!I17+'(8)Budżet szczegółowy2'!J17+'(8)Budżet szczegółowy2'!K17,"")</f>
        <v/>
      </c>
      <c r="H16" s="84" t="str">
        <f>IF(B16&lt;&gt;"",SUMIF('(7)RejWyd - Sprawozdanie2'!B:B, '(6)Monitoring2'!A16, '(7)RejWyd - Sprawozdanie2'!I:I),"")</f>
        <v/>
      </c>
      <c r="I16" s="85" t="str">
        <f t="shared" si="2"/>
        <v/>
      </c>
      <c r="J16" s="85"/>
    </row>
    <row r="17" spans="1:10">
      <c r="A17" s="82" t="s">
        <v>144</v>
      </c>
      <c r="B17" s="83" t="str">
        <f>IF('(8)Budżet szczegółowy2'!B18&lt;&gt;"",'(8)Budżet szczegółowy2'!B18,"")</f>
        <v/>
      </c>
      <c r="C17" s="84" t="str">
        <f>IF(B17&lt;&gt;"",'(8)Budżet szczegółowy2'!H18,"")</f>
        <v/>
      </c>
      <c r="D17" s="84" t="str">
        <f>IF(B17&lt;&gt;"",SUMIF('(7)RejWyd - Sprawozdanie2'!B:B, '(6)Monitoring2'!A17, '(7)RejWyd - Sprawozdanie2'!H:H),"")</f>
        <v/>
      </c>
      <c r="E17" s="85" t="str">
        <f t="shared" si="1"/>
        <v/>
      </c>
      <c r="F17" s="84"/>
      <c r="G17" s="85" t="str">
        <f>IF(B17&lt;&gt;"",'(8)Budżet szczegółowy2'!I18+'(8)Budżet szczegółowy2'!J18+'(8)Budżet szczegółowy2'!K18,"")</f>
        <v/>
      </c>
      <c r="H17" s="84" t="str">
        <f>IF(B17&lt;&gt;"",SUMIF('(7)RejWyd - Sprawozdanie2'!B:B, '(6)Monitoring2'!A17, '(7)RejWyd - Sprawozdanie2'!I:I),"")</f>
        <v/>
      </c>
      <c r="I17" s="85" t="str">
        <f t="shared" si="2"/>
        <v/>
      </c>
      <c r="J17" s="85"/>
    </row>
    <row r="18" spans="1:10">
      <c r="A18" s="82" t="s">
        <v>145</v>
      </c>
      <c r="B18" s="83" t="str">
        <f>IF('(8)Budżet szczegółowy2'!B19&lt;&gt;"",'(8)Budżet szczegółowy2'!B19,"")</f>
        <v/>
      </c>
      <c r="C18" s="84" t="str">
        <f>IF(B18&lt;&gt;"",'(8)Budżet szczegółowy2'!H19,"")</f>
        <v/>
      </c>
      <c r="D18" s="84" t="str">
        <f>IF(B18&lt;&gt;"",SUMIF('(7)RejWyd - Sprawozdanie2'!B:B, '(6)Monitoring2'!A18, '(7)RejWyd - Sprawozdanie2'!H:H),"")</f>
        <v/>
      </c>
      <c r="E18" s="85" t="str">
        <f t="shared" si="1"/>
        <v/>
      </c>
      <c r="F18" s="84"/>
      <c r="G18" s="85" t="str">
        <f>IF(B18&lt;&gt;"",'(8)Budżet szczegółowy2'!I19+'(8)Budżet szczegółowy2'!J19+'(8)Budżet szczegółowy2'!K19,"")</f>
        <v/>
      </c>
      <c r="H18" s="84" t="str">
        <f>IF(B18&lt;&gt;"",SUMIF('(7)RejWyd - Sprawozdanie2'!B:B, '(6)Monitoring2'!A18, '(7)RejWyd - Sprawozdanie2'!I:I),"")</f>
        <v/>
      </c>
      <c r="I18" s="85" t="str">
        <f t="shared" si="2"/>
        <v/>
      </c>
      <c r="J18" s="85"/>
    </row>
    <row r="19" spans="1:10">
      <c r="A19" s="82" t="s">
        <v>146</v>
      </c>
      <c r="B19" s="83" t="str">
        <f>IF('(8)Budżet szczegółowy2'!B20&lt;&gt;"",'(8)Budżet szczegółowy2'!B20,"")</f>
        <v/>
      </c>
      <c r="C19" s="84" t="str">
        <f>IF(B19&lt;&gt;"",'(8)Budżet szczegółowy2'!H20,"")</f>
        <v/>
      </c>
      <c r="D19" s="84" t="str">
        <f>IF(B19&lt;&gt;"",SUMIF('(7)RejWyd - Sprawozdanie2'!B:B, '(6)Monitoring2'!A19, '(7)RejWyd - Sprawozdanie2'!H:H),"")</f>
        <v/>
      </c>
      <c r="E19" s="85" t="str">
        <f t="shared" si="1"/>
        <v/>
      </c>
      <c r="F19" s="84"/>
      <c r="G19" s="85" t="str">
        <f>IF(B19&lt;&gt;"",'(8)Budżet szczegółowy2'!I20+'(8)Budżet szczegółowy2'!J20+'(8)Budżet szczegółowy2'!K20,"")</f>
        <v/>
      </c>
      <c r="H19" s="84" t="str">
        <f>IF(B19&lt;&gt;"",SUMIF('(7)RejWyd - Sprawozdanie2'!B:B, '(6)Monitoring2'!A19, '(7)RejWyd - Sprawozdanie2'!I:I),"")</f>
        <v/>
      </c>
      <c r="I19" s="85" t="str">
        <f t="shared" si="2"/>
        <v/>
      </c>
      <c r="J19" s="85"/>
    </row>
    <row r="20" spans="1:10">
      <c r="A20" s="82" t="s">
        <v>147</v>
      </c>
      <c r="B20" s="83" t="str">
        <f>IF('(8)Budżet szczegółowy2'!B21&lt;&gt;"",'(8)Budżet szczegółowy2'!B21,"")</f>
        <v/>
      </c>
      <c r="C20" s="84" t="str">
        <f>IF(B20&lt;&gt;"",'(8)Budżet szczegółowy2'!H21,"")</f>
        <v/>
      </c>
      <c r="D20" s="84" t="str">
        <f>IF(B20&lt;&gt;"",SUMIF('(7)RejWyd - Sprawozdanie2'!B:B, '(6)Monitoring2'!A20, '(7)RejWyd - Sprawozdanie2'!H:H),"")</f>
        <v/>
      </c>
      <c r="E20" s="85" t="str">
        <f t="shared" si="1"/>
        <v/>
      </c>
      <c r="F20" s="84"/>
      <c r="G20" s="85" t="str">
        <f>IF(B20&lt;&gt;"",'(8)Budżet szczegółowy2'!I21+'(8)Budżet szczegółowy2'!J21+'(8)Budżet szczegółowy2'!K21,"")</f>
        <v/>
      </c>
      <c r="H20" s="84" t="str">
        <f>IF(B20&lt;&gt;"",SUMIF('(7)RejWyd - Sprawozdanie2'!B:B, '(6)Monitoring2'!A20, '(7)RejWyd - Sprawozdanie2'!I:I),"")</f>
        <v/>
      </c>
      <c r="I20" s="85" t="str">
        <f t="shared" si="2"/>
        <v/>
      </c>
      <c r="J20" s="85"/>
    </row>
    <row r="21" spans="1:10">
      <c r="A21" s="82" t="s">
        <v>148</v>
      </c>
      <c r="B21" s="83" t="str">
        <f>IF('(8)Budżet szczegółowy2'!B22&lt;&gt;"",'(8)Budżet szczegółowy2'!B22,"")</f>
        <v/>
      </c>
      <c r="C21" s="84" t="str">
        <f>IF(B21&lt;&gt;"",'(8)Budżet szczegółowy2'!H22,"")</f>
        <v/>
      </c>
      <c r="D21" s="84" t="str">
        <f>IF(B21&lt;&gt;"",SUMIF('(7)RejWyd - Sprawozdanie2'!B:B, '(6)Monitoring2'!A21, '(7)RejWyd - Sprawozdanie2'!H:H),"")</f>
        <v/>
      </c>
      <c r="E21" s="85" t="str">
        <f t="shared" si="1"/>
        <v/>
      </c>
      <c r="F21" s="84"/>
      <c r="G21" s="85" t="str">
        <f>IF(B21&lt;&gt;"",'(8)Budżet szczegółowy2'!I22+'(8)Budżet szczegółowy2'!J22+'(8)Budżet szczegółowy2'!K22,"")</f>
        <v/>
      </c>
      <c r="H21" s="84" t="str">
        <f>IF(B21&lt;&gt;"",SUMIF('(7)RejWyd - Sprawozdanie2'!B:B, '(6)Monitoring2'!A21, '(7)RejWyd - Sprawozdanie2'!I:I),"")</f>
        <v/>
      </c>
      <c r="I21" s="85" t="str">
        <f t="shared" si="2"/>
        <v/>
      </c>
      <c r="J21" s="85"/>
    </row>
    <row r="22" spans="1:10">
      <c r="A22" s="82" t="s">
        <v>149</v>
      </c>
      <c r="B22" s="83" t="str">
        <f>IF('(8)Budżet szczegółowy2'!B23&lt;&gt;"",'(8)Budżet szczegółowy2'!B23,"")</f>
        <v/>
      </c>
      <c r="C22" s="84" t="str">
        <f>IF(B22&lt;&gt;"",'(8)Budżet szczegółowy2'!H23,"")</f>
        <v/>
      </c>
      <c r="D22" s="84" t="str">
        <f>IF(B22&lt;&gt;"",SUMIF('(7)RejWyd - Sprawozdanie2'!B:B, '(6)Monitoring2'!A22, '(7)RejWyd - Sprawozdanie2'!H:H),"")</f>
        <v/>
      </c>
      <c r="E22" s="85" t="str">
        <f t="shared" si="1"/>
        <v/>
      </c>
      <c r="F22" s="84"/>
      <c r="G22" s="85" t="str">
        <f>IF(B22&lt;&gt;"",'(8)Budżet szczegółowy2'!I23+'(8)Budżet szczegółowy2'!J23+'(8)Budżet szczegółowy2'!K23,"")</f>
        <v/>
      </c>
      <c r="H22" s="84" t="str">
        <f>IF(B22&lt;&gt;"",SUMIF('(7)RejWyd - Sprawozdanie2'!B:B, '(6)Monitoring2'!A22, '(7)RejWyd - Sprawozdanie2'!I:I),"")</f>
        <v/>
      </c>
      <c r="I22" s="85" t="str">
        <f t="shared" si="2"/>
        <v/>
      </c>
      <c r="J22" s="85"/>
    </row>
    <row r="23" spans="1:10">
      <c r="A23" s="82" t="s">
        <v>150</v>
      </c>
      <c r="B23" s="83" t="str">
        <f>IF('(8)Budżet szczegółowy2'!B24&lt;&gt;"",'(8)Budżet szczegółowy2'!B24,"")</f>
        <v/>
      </c>
      <c r="C23" s="84" t="str">
        <f>IF(B23&lt;&gt;"",'(8)Budżet szczegółowy2'!H24,"")</f>
        <v/>
      </c>
      <c r="D23" s="84" t="str">
        <f>IF(B23&lt;&gt;"",SUMIF('(7)RejWyd - Sprawozdanie2'!B:B, '(6)Monitoring2'!A23, '(7)RejWyd - Sprawozdanie2'!H:H),"")</f>
        <v/>
      </c>
      <c r="E23" s="85" t="str">
        <f t="shared" si="1"/>
        <v/>
      </c>
      <c r="F23" s="84"/>
      <c r="G23" s="85" t="str">
        <f>IF(B23&lt;&gt;"",'(8)Budżet szczegółowy2'!I24+'(8)Budżet szczegółowy2'!J24+'(8)Budżet szczegółowy2'!K24,"")</f>
        <v/>
      </c>
      <c r="H23" s="84" t="str">
        <f>IF(B23&lt;&gt;"",SUMIF('(7)RejWyd - Sprawozdanie2'!B:B, '(6)Monitoring2'!A23, '(7)RejWyd - Sprawozdanie2'!I:I),"")</f>
        <v/>
      </c>
      <c r="I23" s="85" t="str">
        <f t="shared" si="2"/>
        <v/>
      </c>
      <c r="J23" s="85"/>
    </row>
    <row r="24" spans="1:10">
      <c r="A24" s="82" t="s">
        <v>151</v>
      </c>
      <c r="B24" s="83" t="str">
        <f>IF('(8)Budżet szczegółowy2'!B25&lt;&gt;"",'(8)Budżet szczegółowy2'!B25,"")</f>
        <v/>
      </c>
      <c r="C24" s="84" t="str">
        <f>IF(B24&lt;&gt;"",'(8)Budżet szczegółowy2'!H25,"")</f>
        <v/>
      </c>
      <c r="D24" s="84" t="str">
        <f>IF(B24&lt;&gt;"",SUMIF('(7)RejWyd - Sprawozdanie2'!B:B, '(6)Monitoring2'!A24, '(7)RejWyd - Sprawozdanie2'!H:H),"")</f>
        <v/>
      </c>
      <c r="E24" s="85" t="str">
        <f t="shared" si="1"/>
        <v/>
      </c>
      <c r="F24" s="84"/>
      <c r="G24" s="85" t="str">
        <f>IF(B24&lt;&gt;"",'(8)Budżet szczegółowy2'!I25+'(8)Budżet szczegółowy2'!J25+'(8)Budżet szczegółowy2'!K25,"")</f>
        <v/>
      </c>
      <c r="H24" s="84" t="str">
        <f>IF(B24&lt;&gt;"",SUMIF('(7)RejWyd - Sprawozdanie2'!B:B, '(6)Monitoring2'!A24, '(7)RejWyd - Sprawozdanie2'!I:I),"")</f>
        <v/>
      </c>
      <c r="I24" s="85" t="str">
        <f t="shared" si="2"/>
        <v/>
      </c>
      <c r="J24" s="85"/>
    </row>
    <row r="25" spans="1:10">
      <c r="A25" s="82" t="s">
        <v>152</v>
      </c>
      <c r="B25" s="83" t="str">
        <f>IF('(8)Budżet szczegółowy2'!B26&lt;&gt;"",'(8)Budżet szczegółowy2'!B26,"")</f>
        <v/>
      </c>
      <c r="C25" s="84" t="str">
        <f>IF(B25&lt;&gt;"",'(8)Budżet szczegółowy2'!H26,"")</f>
        <v/>
      </c>
      <c r="D25" s="84" t="str">
        <f>IF(B25&lt;&gt;"",SUMIF('(7)RejWyd - Sprawozdanie2'!B:B, '(6)Monitoring2'!A25, '(7)RejWyd - Sprawozdanie2'!H:H),"")</f>
        <v/>
      </c>
      <c r="E25" s="85" t="str">
        <f t="shared" si="1"/>
        <v/>
      </c>
      <c r="F25" s="84"/>
      <c r="G25" s="85" t="str">
        <f>IF(B25&lt;&gt;"",'(8)Budżet szczegółowy2'!I26+'(8)Budżet szczegółowy2'!J26+'(8)Budżet szczegółowy2'!K26,"")</f>
        <v/>
      </c>
      <c r="H25" s="84" t="str">
        <f>IF(B25&lt;&gt;"",SUMIF('(7)RejWyd - Sprawozdanie2'!B:B, '(6)Monitoring2'!A25, '(7)RejWyd - Sprawozdanie2'!I:I),"")</f>
        <v/>
      </c>
      <c r="I25" s="85" t="str">
        <f t="shared" si="2"/>
        <v/>
      </c>
      <c r="J25" s="85"/>
    </row>
    <row r="26" spans="1:10">
      <c r="A26" s="82" t="s">
        <v>153</v>
      </c>
      <c r="B26" s="83" t="str">
        <f>IF('(8)Budżet szczegółowy2'!B27&lt;&gt;"",'(8)Budżet szczegółowy2'!B27,"")</f>
        <v/>
      </c>
      <c r="C26" s="84" t="str">
        <f>IF(B26&lt;&gt;"",'(8)Budżet szczegółowy2'!H27,"")</f>
        <v/>
      </c>
      <c r="D26" s="84" t="str">
        <f>IF(B26&lt;&gt;"",SUMIF('(7)RejWyd - Sprawozdanie2'!B:B, '(6)Monitoring2'!A26, '(7)RejWyd - Sprawozdanie2'!H:H),"")</f>
        <v/>
      </c>
      <c r="E26" s="85" t="str">
        <f t="shared" si="1"/>
        <v/>
      </c>
      <c r="F26" s="84"/>
      <c r="G26" s="85" t="str">
        <f>IF(B26&lt;&gt;"",'(8)Budżet szczegółowy2'!I27+'(8)Budżet szczegółowy2'!J27+'(8)Budżet szczegółowy2'!K27,"")</f>
        <v/>
      </c>
      <c r="H26" s="84" t="str">
        <f>IF(B26&lt;&gt;"",SUMIF('(7)RejWyd - Sprawozdanie2'!B:B, '(6)Monitoring2'!A26, '(7)RejWyd - Sprawozdanie2'!I:I),"")</f>
        <v/>
      </c>
      <c r="I26" s="85" t="str">
        <f t="shared" si="2"/>
        <v/>
      </c>
      <c r="J26" s="85"/>
    </row>
    <row r="27" spans="1:10">
      <c r="A27" s="82" t="s">
        <v>154</v>
      </c>
      <c r="B27" s="83" t="str">
        <f>IF('(8)Budżet szczegółowy2'!B28&lt;&gt;"",'(8)Budżet szczegółowy2'!B28,"")</f>
        <v/>
      </c>
      <c r="C27" s="84" t="str">
        <f>IF(B27&lt;&gt;"",'(8)Budżet szczegółowy2'!H28,"")</f>
        <v/>
      </c>
      <c r="D27" s="84" t="str">
        <f>IF(B27&lt;&gt;"",SUMIF('(7)RejWyd - Sprawozdanie2'!B:B, '(6)Monitoring2'!A27, '(7)RejWyd - Sprawozdanie2'!H:H),"")</f>
        <v/>
      </c>
      <c r="E27" s="85" t="str">
        <f t="shared" si="1"/>
        <v/>
      </c>
      <c r="F27" s="84"/>
      <c r="G27" s="85" t="str">
        <f>IF(B27&lt;&gt;"",'(8)Budżet szczegółowy2'!I28+'(8)Budżet szczegółowy2'!J28+'(8)Budżet szczegółowy2'!K28,"")</f>
        <v/>
      </c>
      <c r="H27" s="84" t="str">
        <f>IF(B27&lt;&gt;"",SUMIF('(7)RejWyd - Sprawozdanie2'!B:B, '(6)Monitoring2'!A27, '(7)RejWyd - Sprawozdanie2'!I:I),"")</f>
        <v/>
      </c>
      <c r="I27" s="85" t="str">
        <f t="shared" si="2"/>
        <v/>
      </c>
      <c r="J27" s="85"/>
    </row>
    <row r="28" spans="1:10">
      <c r="A28" s="82" t="s">
        <v>155</v>
      </c>
      <c r="B28" s="83" t="str">
        <f>IF('(8)Budżet szczegółowy2'!B29&lt;&gt;"",'(8)Budżet szczegółowy2'!B29,"")</f>
        <v/>
      </c>
      <c r="C28" s="84" t="str">
        <f>IF(B28&lt;&gt;"",'(8)Budżet szczegółowy2'!H29,"")</f>
        <v/>
      </c>
      <c r="D28" s="84" t="str">
        <f>IF(B28&lt;&gt;"",SUMIF('(7)RejWyd - Sprawozdanie2'!B:B, '(6)Monitoring2'!A28, '(7)RejWyd - Sprawozdanie2'!H:H),"")</f>
        <v/>
      </c>
      <c r="E28" s="85" t="str">
        <f t="shared" si="1"/>
        <v/>
      </c>
      <c r="F28" s="84"/>
      <c r="G28" s="85" t="str">
        <f>IF(B28&lt;&gt;"",'(8)Budżet szczegółowy2'!I29+'(8)Budżet szczegółowy2'!J29+'(8)Budżet szczegółowy2'!K29,"")</f>
        <v/>
      </c>
      <c r="H28" s="84" t="str">
        <f>IF(B28&lt;&gt;"",SUMIF('(7)RejWyd - Sprawozdanie2'!B:B, '(6)Monitoring2'!A28, '(7)RejWyd - Sprawozdanie2'!I:I),"")</f>
        <v/>
      </c>
      <c r="I28" s="85" t="str">
        <f t="shared" si="2"/>
        <v/>
      </c>
      <c r="J28" s="85"/>
    </row>
    <row r="29" spans="1:10">
      <c r="A29" s="82" t="s">
        <v>156</v>
      </c>
      <c r="B29" s="83" t="str">
        <f>IF('(8)Budżet szczegółowy2'!B30&lt;&gt;"",'(8)Budżet szczegółowy2'!B30,"")</f>
        <v/>
      </c>
      <c r="C29" s="84" t="str">
        <f>IF(B29&lt;&gt;"",'(8)Budżet szczegółowy2'!H30,"")</f>
        <v/>
      </c>
      <c r="D29" s="84" t="str">
        <f>IF(B29&lt;&gt;"",SUMIF('(7)RejWyd - Sprawozdanie2'!B:B, '(6)Monitoring2'!A29, '(7)RejWyd - Sprawozdanie2'!H:H),"")</f>
        <v/>
      </c>
      <c r="E29" s="85" t="str">
        <f t="shared" si="1"/>
        <v/>
      </c>
      <c r="F29" s="84"/>
      <c r="G29" s="85" t="str">
        <f>IF(B29&lt;&gt;"",'(8)Budżet szczegółowy2'!I30+'(8)Budżet szczegółowy2'!J30+'(8)Budżet szczegółowy2'!K30,"")</f>
        <v/>
      </c>
      <c r="H29" s="84" t="str">
        <f>IF(B29&lt;&gt;"",SUMIF('(7)RejWyd - Sprawozdanie2'!B:B, '(6)Monitoring2'!A29, '(7)RejWyd - Sprawozdanie2'!I:I),"")</f>
        <v/>
      </c>
      <c r="I29" s="85" t="str">
        <f t="shared" si="2"/>
        <v/>
      </c>
      <c r="J29" s="85"/>
    </row>
    <row r="30" spans="1:10" hidden="1" outlineLevel="1">
      <c r="A30" s="82" t="s">
        <v>157</v>
      </c>
      <c r="B30" s="83" t="str">
        <f>IF('(8)Budżet szczegółowy2'!B31&lt;&gt;"",'(8)Budżet szczegółowy2'!B31,"")</f>
        <v/>
      </c>
      <c r="C30" s="84" t="str">
        <f>IF(B30&lt;&gt;"",'(8)Budżet szczegółowy2'!H31,"")</f>
        <v/>
      </c>
      <c r="D30" s="84" t="str">
        <f>IF(B30&lt;&gt;"",SUMIF('(7)RejWyd - Sprawozdanie2'!B:B, '(6)Monitoring2'!A30, '(7)RejWyd - Sprawozdanie2'!H:H),"")</f>
        <v/>
      </c>
      <c r="E30" s="85" t="str">
        <f t="shared" si="1"/>
        <v/>
      </c>
      <c r="F30" s="84"/>
      <c r="G30" s="85" t="str">
        <f>IF(B30&lt;&gt;"",'(8)Budżet szczegółowy2'!I31+'(8)Budżet szczegółowy2'!J31+'(8)Budżet szczegółowy2'!K31,"")</f>
        <v/>
      </c>
      <c r="H30" s="84" t="str">
        <f>IF(B30&lt;&gt;"",SUMIF('(7)RejWyd - Sprawozdanie2'!B:B, '(6)Monitoring2'!A30, '(7)RejWyd - Sprawozdanie2'!I:I),"")</f>
        <v/>
      </c>
      <c r="I30" s="85" t="str">
        <f t="shared" si="2"/>
        <v/>
      </c>
      <c r="J30" s="85"/>
    </row>
    <row r="31" spans="1:10" hidden="1" outlineLevel="1">
      <c r="A31" s="82" t="s">
        <v>158</v>
      </c>
      <c r="B31" s="83" t="str">
        <f>IF('(8)Budżet szczegółowy2'!B32&lt;&gt;"",'(8)Budżet szczegółowy2'!B32,"")</f>
        <v/>
      </c>
      <c r="C31" s="84" t="str">
        <f>IF(B31&lt;&gt;"",'(8)Budżet szczegółowy2'!H32,"")</f>
        <v/>
      </c>
      <c r="D31" s="84" t="str">
        <f>IF(B31&lt;&gt;"",SUMIF('(7)RejWyd - Sprawozdanie2'!B:B, '(6)Monitoring2'!A31, '(7)RejWyd - Sprawozdanie2'!H:H),"")</f>
        <v/>
      </c>
      <c r="E31" s="85" t="str">
        <f t="shared" si="1"/>
        <v/>
      </c>
      <c r="F31" s="84"/>
      <c r="G31" s="85" t="str">
        <f>IF(B31&lt;&gt;"",'(8)Budżet szczegółowy2'!I32+'(8)Budżet szczegółowy2'!J32+'(8)Budżet szczegółowy2'!K32,"")</f>
        <v/>
      </c>
      <c r="H31" s="84" t="str">
        <f>IF(B31&lt;&gt;"",SUMIF('(7)RejWyd - Sprawozdanie2'!B:B, '(6)Monitoring2'!A31, '(7)RejWyd - Sprawozdanie2'!I:I),"")</f>
        <v/>
      </c>
      <c r="I31" s="85" t="str">
        <f t="shared" si="2"/>
        <v/>
      </c>
      <c r="J31" s="85"/>
    </row>
    <row r="32" spans="1:10" hidden="1" outlineLevel="1">
      <c r="A32" s="82" t="s">
        <v>159</v>
      </c>
      <c r="B32" s="83" t="str">
        <f>IF('(8)Budżet szczegółowy2'!B33&lt;&gt;"",'(8)Budżet szczegółowy2'!B33,"")</f>
        <v/>
      </c>
      <c r="C32" s="84" t="str">
        <f>IF(B32&lt;&gt;"",'(8)Budżet szczegółowy2'!H33,"")</f>
        <v/>
      </c>
      <c r="D32" s="84" t="str">
        <f>IF(B32&lt;&gt;"",SUMIF('(7)RejWyd - Sprawozdanie2'!B:B, '(6)Monitoring2'!A32, '(7)RejWyd - Sprawozdanie2'!H:H),"")</f>
        <v/>
      </c>
      <c r="E32" s="85" t="str">
        <f t="shared" si="1"/>
        <v/>
      </c>
      <c r="F32" s="84"/>
      <c r="G32" s="85" t="str">
        <f>IF(B32&lt;&gt;"",'(8)Budżet szczegółowy2'!I33+'(8)Budżet szczegółowy2'!J33+'(8)Budżet szczegółowy2'!K33,"")</f>
        <v/>
      </c>
      <c r="H32" s="84" t="str">
        <f>IF(B32&lt;&gt;"",SUMIF('(7)RejWyd - Sprawozdanie2'!B:B, '(6)Monitoring2'!A32, '(7)RejWyd - Sprawozdanie2'!I:I),"")</f>
        <v/>
      </c>
      <c r="I32" s="85" t="str">
        <f t="shared" si="2"/>
        <v/>
      </c>
      <c r="J32" s="85"/>
    </row>
    <row r="33" spans="1:10" hidden="1" outlineLevel="1">
      <c r="A33" s="82" t="s">
        <v>160</v>
      </c>
      <c r="B33" s="83" t="str">
        <f>IF('(8)Budżet szczegółowy2'!B34&lt;&gt;"",'(8)Budżet szczegółowy2'!B34,"")</f>
        <v/>
      </c>
      <c r="C33" s="84" t="str">
        <f>IF(B33&lt;&gt;"",'(8)Budżet szczegółowy2'!H34,"")</f>
        <v/>
      </c>
      <c r="D33" s="84" t="str">
        <f>IF(B33&lt;&gt;"",SUMIF('(7)RejWyd - Sprawozdanie2'!B:B, '(6)Monitoring2'!A33, '(7)RejWyd - Sprawozdanie2'!H:H),"")</f>
        <v/>
      </c>
      <c r="E33" s="85" t="str">
        <f t="shared" si="1"/>
        <v/>
      </c>
      <c r="F33" s="84"/>
      <c r="G33" s="85" t="str">
        <f>IF(B33&lt;&gt;"",'(8)Budżet szczegółowy2'!I34+'(8)Budżet szczegółowy2'!J34+'(8)Budżet szczegółowy2'!K34,"")</f>
        <v/>
      </c>
      <c r="H33" s="84" t="str">
        <f>IF(B33&lt;&gt;"",SUMIF('(7)RejWyd - Sprawozdanie2'!B:B, '(6)Monitoring2'!A33, '(7)RejWyd - Sprawozdanie2'!I:I),"")</f>
        <v/>
      </c>
      <c r="I33" s="85" t="str">
        <f t="shared" si="2"/>
        <v/>
      </c>
      <c r="J33" s="85"/>
    </row>
    <row r="34" spans="1:10" hidden="1" outlineLevel="1">
      <c r="A34" s="82" t="s">
        <v>161</v>
      </c>
      <c r="B34" s="83" t="str">
        <f>IF('(8)Budżet szczegółowy2'!B35&lt;&gt;"",'(8)Budżet szczegółowy2'!B35,"")</f>
        <v/>
      </c>
      <c r="C34" s="84" t="str">
        <f>IF(B34&lt;&gt;"",'(8)Budżet szczegółowy2'!H35,"")</f>
        <v/>
      </c>
      <c r="D34" s="84" t="str">
        <f>IF(B34&lt;&gt;"",SUMIF('(7)RejWyd - Sprawozdanie2'!B:B, '(6)Monitoring2'!A34, '(7)RejWyd - Sprawozdanie2'!H:H),"")</f>
        <v/>
      </c>
      <c r="E34" s="85" t="str">
        <f t="shared" si="1"/>
        <v/>
      </c>
      <c r="F34" s="84"/>
      <c r="G34" s="85" t="str">
        <f>IF(B34&lt;&gt;"",'(8)Budżet szczegółowy2'!I35+'(8)Budżet szczegółowy2'!J35+'(8)Budżet szczegółowy2'!K35,"")</f>
        <v/>
      </c>
      <c r="H34" s="84" t="str">
        <f>IF(B34&lt;&gt;"",SUMIF('(7)RejWyd - Sprawozdanie2'!B:B, '(6)Monitoring2'!A34, '(7)RejWyd - Sprawozdanie2'!I:I),"")</f>
        <v/>
      </c>
      <c r="I34" s="85" t="str">
        <f t="shared" si="2"/>
        <v/>
      </c>
      <c r="J34" s="85"/>
    </row>
    <row r="35" spans="1:10" hidden="1" outlineLevel="1">
      <c r="A35" s="82" t="s">
        <v>162</v>
      </c>
      <c r="B35" s="83" t="str">
        <f>IF('(8)Budżet szczegółowy2'!B36&lt;&gt;"",'(8)Budżet szczegółowy2'!B36,"")</f>
        <v/>
      </c>
      <c r="C35" s="84" t="str">
        <f>IF(B35&lt;&gt;"",'(8)Budżet szczegółowy2'!H36,"")</f>
        <v/>
      </c>
      <c r="D35" s="84" t="str">
        <f>IF(B35&lt;&gt;"",SUMIF('(7)RejWyd - Sprawozdanie2'!B:B, '(6)Monitoring2'!A35, '(7)RejWyd - Sprawozdanie2'!H:H),"")</f>
        <v/>
      </c>
      <c r="E35" s="85" t="str">
        <f t="shared" si="1"/>
        <v/>
      </c>
      <c r="F35" s="84"/>
      <c r="G35" s="85" t="str">
        <f>IF(B35&lt;&gt;"",'(8)Budżet szczegółowy2'!I36+'(8)Budżet szczegółowy2'!J36+'(8)Budżet szczegółowy2'!K36,"")</f>
        <v/>
      </c>
      <c r="H35" s="84" t="str">
        <f>IF(B35&lt;&gt;"",SUMIF('(7)RejWyd - Sprawozdanie2'!B:B, '(6)Monitoring2'!A35, '(7)RejWyd - Sprawozdanie2'!I:I),"")</f>
        <v/>
      </c>
      <c r="I35" s="85" t="str">
        <f t="shared" si="2"/>
        <v/>
      </c>
      <c r="J35" s="85"/>
    </row>
    <row r="36" spans="1:10" hidden="1" outlineLevel="1">
      <c r="A36" s="82" t="s">
        <v>163</v>
      </c>
      <c r="B36" s="83" t="str">
        <f>IF('(8)Budżet szczegółowy2'!B37&lt;&gt;"",'(8)Budżet szczegółowy2'!B37,"")</f>
        <v/>
      </c>
      <c r="C36" s="84" t="str">
        <f>IF(B36&lt;&gt;"",'(8)Budżet szczegółowy2'!H37,"")</f>
        <v/>
      </c>
      <c r="D36" s="84" t="str">
        <f>IF(B36&lt;&gt;"",SUMIF('(7)RejWyd - Sprawozdanie2'!B:B, '(6)Monitoring2'!A36, '(7)RejWyd - Sprawozdanie2'!H:H),"")</f>
        <v/>
      </c>
      <c r="E36" s="85" t="str">
        <f t="shared" si="1"/>
        <v/>
      </c>
      <c r="F36" s="84"/>
      <c r="G36" s="85" t="str">
        <f>IF(B36&lt;&gt;"",'(8)Budżet szczegółowy2'!I37+'(8)Budżet szczegółowy2'!J37+'(8)Budżet szczegółowy2'!K37,"")</f>
        <v/>
      </c>
      <c r="H36" s="84" t="str">
        <f>IF(B36&lt;&gt;"",SUMIF('(7)RejWyd - Sprawozdanie2'!B:B, '(6)Monitoring2'!A36, '(7)RejWyd - Sprawozdanie2'!I:I),"")</f>
        <v/>
      </c>
      <c r="I36" s="85" t="str">
        <f t="shared" si="2"/>
        <v/>
      </c>
      <c r="J36" s="85"/>
    </row>
    <row r="37" spans="1:10" hidden="1" outlineLevel="1">
      <c r="A37" s="82" t="s">
        <v>164</v>
      </c>
      <c r="B37" s="83" t="str">
        <f>IF('(8)Budżet szczegółowy2'!B38&lt;&gt;"",'(8)Budżet szczegółowy2'!B38,"")</f>
        <v/>
      </c>
      <c r="C37" s="84" t="str">
        <f>IF(B37&lt;&gt;"",'(8)Budżet szczegółowy2'!H38,"")</f>
        <v/>
      </c>
      <c r="D37" s="84" t="str">
        <f>IF(B37&lt;&gt;"",SUMIF('(7)RejWyd - Sprawozdanie2'!B:B, '(6)Monitoring2'!A37, '(7)RejWyd - Sprawozdanie2'!H:H),"")</f>
        <v/>
      </c>
      <c r="E37" s="85" t="str">
        <f t="shared" si="1"/>
        <v/>
      </c>
      <c r="F37" s="84"/>
      <c r="G37" s="85" t="str">
        <f>IF(B37&lt;&gt;"",'(8)Budżet szczegółowy2'!I38+'(8)Budżet szczegółowy2'!J38+'(8)Budżet szczegółowy2'!K38,"")</f>
        <v/>
      </c>
      <c r="H37" s="84" t="str">
        <f>IF(B37&lt;&gt;"",SUMIF('(7)RejWyd - Sprawozdanie2'!B:B, '(6)Monitoring2'!A37, '(7)RejWyd - Sprawozdanie2'!I:I),"")</f>
        <v/>
      </c>
      <c r="I37" s="85" t="str">
        <f t="shared" si="2"/>
        <v/>
      </c>
      <c r="J37" s="85"/>
    </row>
    <row r="38" spans="1:10" hidden="1" outlineLevel="1">
      <c r="A38" s="82" t="s">
        <v>165</v>
      </c>
      <c r="B38" s="83" t="str">
        <f>IF('(8)Budżet szczegółowy2'!B39&lt;&gt;"",'(8)Budżet szczegółowy2'!B39,"")</f>
        <v/>
      </c>
      <c r="C38" s="84" t="str">
        <f>IF(B38&lt;&gt;"",'(8)Budżet szczegółowy2'!H39,"")</f>
        <v/>
      </c>
      <c r="D38" s="84" t="str">
        <f>IF(B38&lt;&gt;"",SUMIF('(7)RejWyd - Sprawozdanie2'!B:B, '(6)Monitoring2'!A38, '(7)RejWyd - Sprawozdanie2'!H:H),"")</f>
        <v/>
      </c>
      <c r="E38" s="85" t="str">
        <f t="shared" si="1"/>
        <v/>
      </c>
      <c r="F38" s="84"/>
      <c r="G38" s="85" t="str">
        <f>IF(B38&lt;&gt;"",'(8)Budżet szczegółowy2'!I39+'(8)Budżet szczegółowy2'!J39+'(8)Budżet szczegółowy2'!K39,"")</f>
        <v/>
      </c>
      <c r="H38" s="84" t="str">
        <f>IF(B38&lt;&gt;"",SUMIF('(7)RejWyd - Sprawozdanie2'!B:B, '(6)Monitoring2'!A38, '(7)RejWyd - Sprawozdanie2'!I:I),"")</f>
        <v/>
      </c>
      <c r="I38" s="85" t="str">
        <f t="shared" si="2"/>
        <v/>
      </c>
      <c r="J38" s="85"/>
    </row>
    <row r="39" spans="1:10" hidden="1" outlineLevel="1">
      <c r="A39" s="82" t="s">
        <v>166</v>
      </c>
      <c r="B39" s="83" t="str">
        <f>IF('(8)Budżet szczegółowy2'!B40&lt;&gt;"",'(8)Budżet szczegółowy2'!B40,"")</f>
        <v/>
      </c>
      <c r="C39" s="84" t="str">
        <f>IF(B39&lt;&gt;"",'(8)Budżet szczegółowy2'!H40,"")</f>
        <v/>
      </c>
      <c r="D39" s="84" t="str">
        <f>IF(B39&lt;&gt;"",SUMIF('(7)RejWyd - Sprawozdanie2'!B:B, '(6)Monitoring2'!A39, '(7)RejWyd - Sprawozdanie2'!H:H),"")</f>
        <v/>
      </c>
      <c r="E39" s="85" t="str">
        <f t="shared" si="1"/>
        <v/>
      </c>
      <c r="F39" s="84"/>
      <c r="G39" s="85" t="str">
        <f>IF(B39&lt;&gt;"",'(8)Budżet szczegółowy2'!I40+'(8)Budżet szczegółowy2'!J40+'(8)Budżet szczegółowy2'!K40,"")</f>
        <v/>
      </c>
      <c r="H39" s="84" t="str">
        <f>IF(B39&lt;&gt;"",SUMIF('(7)RejWyd - Sprawozdanie2'!B:B, '(6)Monitoring2'!A39, '(7)RejWyd - Sprawozdanie2'!I:I),"")</f>
        <v/>
      </c>
      <c r="I39" s="85" t="str">
        <f t="shared" si="2"/>
        <v/>
      </c>
      <c r="J39" s="85"/>
    </row>
    <row r="40" spans="1:10" hidden="1" outlineLevel="1">
      <c r="A40" s="82" t="s">
        <v>167</v>
      </c>
      <c r="B40" s="83" t="str">
        <f>IF('(8)Budżet szczegółowy2'!B41&lt;&gt;"",'(8)Budżet szczegółowy2'!B41,"")</f>
        <v/>
      </c>
      <c r="C40" s="84" t="str">
        <f>IF(B40&lt;&gt;"",'(8)Budżet szczegółowy2'!H41,"")</f>
        <v/>
      </c>
      <c r="D40" s="84" t="str">
        <f>IF(B40&lt;&gt;"",SUMIF('(7)RejWyd - Sprawozdanie2'!B:B, '(6)Monitoring2'!A40, '(7)RejWyd - Sprawozdanie2'!H:H),"")</f>
        <v/>
      </c>
      <c r="E40" s="85" t="str">
        <f t="shared" si="1"/>
        <v/>
      </c>
      <c r="F40" s="84"/>
      <c r="G40" s="85" t="str">
        <f>IF(B40&lt;&gt;"",'(8)Budżet szczegółowy2'!I41+'(8)Budżet szczegółowy2'!J41+'(8)Budżet szczegółowy2'!K41,"")</f>
        <v/>
      </c>
      <c r="H40" s="84" t="str">
        <f>IF(B40&lt;&gt;"",SUMIF('(7)RejWyd - Sprawozdanie2'!B:B, '(6)Monitoring2'!A40, '(7)RejWyd - Sprawozdanie2'!I:I),"")</f>
        <v/>
      </c>
      <c r="I40" s="85" t="str">
        <f t="shared" si="2"/>
        <v/>
      </c>
      <c r="J40" s="85"/>
    </row>
    <row r="41" spans="1:10" hidden="1" outlineLevel="1">
      <c r="A41" s="82" t="s">
        <v>168</v>
      </c>
      <c r="B41" s="83" t="str">
        <f>IF('(8)Budżet szczegółowy2'!B42&lt;&gt;"",'(8)Budżet szczegółowy2'!B42,"")</f>
        <v/>
      </c>
      <c r="C41" s="84" t="str">
        <f>IF(B41&lt;&gt;"",'(8)Budżet szczegółowy2'!H42,"")</f>
        <v/>
      </c>
      <c r="D41" s="84" t="str">
        <f>IF(B41&lt;&gt;"",SUMIF('(7)RejWyd - Sprawozdanie2'!B:B, '(6)Monitoring2'!A41, '(7)RejWyd - Sprawozdanie2'!H:H),"")</f>
        <v/>
      </c>
      <c r="E41" s="85" t="str">
        <f t="shared" si="1"/>
        <v/>
      </c>
      <c r="F41" s="84"/>
      <c r="G41" s="85" t="str">
        <f>IF(B41&lt;&gt;"",'(8)Budżet szczegółowy2'!I42+'(8)Budżet szczegółowy2'!J42+'(8)Budżet szczegółowy2'!K42,"")</f>
        <v/>
      </c>
      <c r="H41" s="84" t="str">
        <f>IF(B41&lt;&gt;"",SUMIF('(7)RejWyd - Sprawozdanie2'!B:B, '(6)Monitoring2'!A41, '(7)RejWyd - Sprawozdanie2'!I:I),"")</f>
        <v/>
      </c>
      <c r="I41" s="85" t="str">
        <f t="shared" si="2"/>
        <v/>
      </c>
      <c r="J41" s="85"/>
    </row>
    <row r="42" spans="1:10" hidden="1" outlineLevel="1">
      <c r="A42" s="82" t="s">
        <v>169</v>
      </c>
      <c r="B42" s="83" t="str">
        <f>IF('(8)Budżet szczegółowy2'!B43&lt;&gt;"",'(8)Budżet szczegółowy2'!B43,"")</f>
        <v/>
      </c>
      <c r="C42" s="84" t="str">
        <f>IF(B42&lt;&gt;"",'(8)Budżet szczegółowy2'!H43,"")</f>
        <v/>
      </c>
      <c r="D42" s="84" t="str">
        <f>IF(B42&lt;&gt;"",SUMIF('(7)RejWyd - Sprawozdanie2'!B:B, '(6)Monitoring2'!A42, '(7)RejWyd - Sprawozdanie2'!H:H),"")</f>
        <v/>
      </c>
      <c r="E42" s="85" t="str">
        <f t="shared" si="1"/>
        <v/>
      </c>
      <c r="F42" s="84"/>
      <c r="G42" s="85" t="str">
        <f>IF(B42&lt;&gt;"",'(8)Budżet szczegółowy2'!I43+'(8)Budżet szczegółowy2'!J43+'(8)Budżet szczegółowy2'!K43,"")</f>
        <v/>
      </c>
      <c r="H42" s="84" t="str">
        <f>IF(B42&lt;&gt;"",SUMIF('(7)RejWyd - Sprawozdanie2'!B:B, '(6)Monitoring2'!A42, '(7)RejWyd - Sprawozdanie2'!I:I),"")</f>
        <v/>
      </c>
      <c r="I42" s="85" t="str">
        <f t="shared" si="2"/>
        <v/>
      </c>
      <c r="J42" s="85"/>
    </row>
    <row r="43" spans="1:10" hidden="1" outlineLevel="1">
      <c r="A43" s="82" t="s">
        <v>170</v>
      </c>
      <c r="B43" s="83" t="str">
        <f>IF('(8)Budżet szczegółowy2'!B44&lt;&gt;"",'(8)Budżet szczegółowy2'!B44,"")</f>
        <v/>
      </c>
      <c r="C43" s="84" t="str">
        <f>IF(B43&lt;&gt;"",'(8)Budżet szczegółowy2'!H44,"")</f>
        <v/>
      </c>
      <c r="D43" s="84" t="str">
        <f>IF(B43&lt;&gt;"",SUMIF('(7)RejWyd - Sprawozdanie2'!B:B, '(6)Monitoring2'!A43, '(7)RejWyd - Sprawozdanie2'!H:H),"")</f>
        <v/>
      </c>
      <c r="E43" s="85" t="str">
        <f t="shared" si="1"/>
        <v/>
      </c>
      <c r="F43" s="84"/>
      <c r="G43" s="85" t="str">
        <f>IF(B43&lt;&gt;"",'(8)Budżet szczegółowy2'!I44+'(8)Budżet szczegółowy2'!J44+'(8)Budżet szczegółowy2'!K44,"")</f>
        <v/>
      </c>
      <c r="H43" s="84" t="str">
        <f>IF(B43&lt;&gt;"",SUMIF('(7)RejWyd - Sprawozdanie2'!B:B, '(6)Monitoring2'!A43, '(7)RejWyd - Sprawozdanie2'!I:I),"")</f>
        <v/>
      </c>
      <c r="I43" s="85" t="str">
        <f t="shared" si="2"/>
        <v/>
      </c>
      <c r="J43" s="85"/>
    </row>
    <row r="44" spans="1:10" hidden="1" outlineLevel="1">
      <c r="A44" s="82" t="s">
        <v>171</v>
      </c>
      <c r="B44" s="83" t="str">
        <f>IF('(8)Budżet szczegółowy2'!B45&lt;&gt;"",'(8)Budżet szczegółowy2'!B45,"")</f>
        <v/>
      </c>
      <c r="C44" s="84" t="str">
        <f>IF(B44&lt;&gt;"",'(8)Budżet szczegółowy2'!H45,"")</f>
        <v/>
      </c>
      <c r="D44" s="84" t="str">
        <f>IF(B44&lt;&gt;"",SUMIF('(7)RejWyd - Sprawozdanie2'!B:B, '(6)Monitoring2'!A44, '(7)RejWyd - Sprawozdanie2'!H:H),"")</f>
        <v/>
      </c>
      <c r="E44" s="85" t="str">
        <f t="shared" si="1"/>
        <v/>
      </c>
      <c r="F44" s="84"/>
      <c r="G44" s="85" t="str">
        <f>IF(B44&lt;&gt;"",'(8)Budżet szczegółowy2'!I45+'(8)Budżet szczegółowy2'!J45+'(8)Budżet szczegółowy2'!K45,"")</f>
        <v/>
      </c>
      <c r="H44" s="84" t="str">
        <f>IF(B44&lt;&gt;"",SUMIF('(7)RejWyd - Sprawozdanie2'!B:B, '(6)Monitoring2'!A44, '(7)RejWyd - Sprawozdanie2'!I:I),"")</f>
        <v/>
      </c>
      <c r="I44" s="85" t="str">
        <f t="shared" si="2"/>
        <v/>
      </c>
      <c r="J44" s="85"/>
    </row>
    <row r="45" spans="1:10" hidden="1" outlineLevel="1">
      <c r="A45" s="82" t="s">
        <v>172</v>
      </c>
      <c r="B45" s="83" t="str">
        <f>IF('(8)Budżet szczegółowy2'!B46&lt;&gt;"",'(8)Budżet szczegółowy2'!B46,"")</f>
        <v/>
      </c>
      <c r="C45" s="84" t="str">
        <f>IF(B45&lt;&gt;"",'(8)Budżet szczegółowy2'!H46,"")</f>
        <v/>
      </c>
      <c r="D45" s="84" t="str">
        <f>IF(B45&lt;&gt;"",SUMIF('(7)RejWyd - Sprawozdanie2'!B:B, '(6)Monitoring2'!A45, '(7)RejWyd - Sprawozdanie2'!H:H),"")</f>
        <v/>
      </c>
      <c r="E45" s="85" t="str">
        <f t="shared" si="1"/>
        <v/>
      </c>
      <c r="F45" s="84"/>
      <c r="G45" s="85" t="str">
        <f>IF(B45&lt;&gt;"",'(8)Budżet szczegółowy2'!I46+'(8)Budżet szczegółowy2'!J46+'(8)Budżet szczegółowy2'!K46,"")</f>
        <v/>
      </c>
      <c r="H45" s="84" t="str">
        <f>IF(B45&lt;&gt;"",SUMIF('(7)RejWyd - Sprawozdanie2'!B:B, '(6)Monitoring2'!A45, '(7)RejWyd - Sprawozdanie2'!I:I),"")</f>
        <v/>
      </c>
      <c r="I45" s="85" t="str">
        <f t="shared" si="2"/>
        <v/>
      </c>
      <c r="J45" s="85"/>
    </row>
    <row r="46" spans="1:10" hidden="1" outlineLevel="1">
      <c r="A46" s="82" t="s">
        <v>173</v>
      </c>
      <c r="B46" s="83" t="str">
        <f>IF('(8)Budżet szczegółowy2'!B47&lt;&gt;"",'(8)Budżet szczegółowy2'!B47,"")</f>
        <v/>
      </c>
      <c r="C46" s="84" t="str">
        <f>IF(B46&lt;&gt;"",'(8)Budżet szczegółowy2'!H47,"")</f>
        <v/>
      </c>
      <c r="D46" s="84" t="str">
        <f>IF(B46&lt;&gt;"",SUMIF('(7)RejWyd - Sprawozdanie2'!B:B, '(6)Monitoring2'!A46, '(7)RejWyd - Sprawozdanie2'!H:H),"")</f>
        <v/>
      </c>
      <c r="E46" s="85" t="str">
        <f t="shared" si="1"/>
        <v/>
      </c>
      <c r="F46" s="84"/>
      <c r="G46" s="85" t="str">
        <f>IF(B46&lt;&gt;"",'(8)Budżet szczegółowy2'!I47+'(8)Budżet szczegółowy2'!J47+'(8)Budżet szczegółowy2'!K47,"")</f>
        <v/>
      </c>
      <c r="H46" s="84" t="str">
        <f>IF(B46&lt;&gt;"",SUMIF('(7)RejWyd - Sprawozdanie2'!B:B, '(6)Monitoring2'!A46, '(7)RejWyd - Sprawozdanie2'!I:I),"")</f>
        <v/>
      </c>
      <c r="I46" s="85" t="str">
        <f t="shared" si="2"/>
        <v/>
      </c>
      <c r="J46" s="85"/>
    </row>
    <row r="47" spans="1:10" hidden="1" outlineLevel="1">
      <c r="A47" s="82" t="s">
        <v>174</v>
      </c>
      <c r="B47" s="83" t="str">
        <f>IF('(8)Budżet szczegółowy2'!B48&lt;&gt;"",'(8)Budżet szczegółowy2'!B48,"")</f>
        <v/>
      </c>
      <c r="C47" s="84" t="str">
        <f>IF(B47&lt;&gt;"",'(8)Budżet szczegółowy2'!H48,"")</f>
        <v/>
      </c>
      <c r="D47" s="84" t="str">
        <f>IF(B47&lt;&gt;"",SUMIF('(7)RejWyd - Sprawozdanie2'!B:B, '(6)Monitoring2'!A47, '(7)RejWyd - Sprawozdanie2'!H:H),"")</f>
        <v/>
      </c>
      <c r="E47" s="85" t="str">
        <f t="shared" si="1"/>
        <v/>
      </c>
      <c r="F47" s="84"/>
      <c r="G47" s="85" t="str">
        <f>IF(B47&lt;&gt;"",'(8)Budżet szczegółowy2'!I48+'(8)Budżet szczegółowy2'!J48+'(8)Budżet szczegółowy2'!K48,"")</f>
        <v/>
      </c>
      <c r="H47" s="84" t="str">
        <f>IF(B47&lt;&gt;"",SUMIF('(7)RejWyd - Sprawozdanie2'!B:B, '(6)Monitoring2'!A47, '(7)RejWyd - Sprawozdanie2'!I:I),"")</f>
        <v/>
      </c>
      <c r="I47" s="85" t="str">
        <f t="shared" si="2"/>
        <v/>
      </c>
      <c r="J47" s="85"/>
    </row>
    <row r="48" spans="1:10" hidden="1" outlineLevel="1">
      <c r="A48" s="82" t="s">
        <v>175</v>
      </c>
      <c r="B48" s="83" t="str">
        <f>IF('(8)Budżet szczegółowy2'!B49&lt;&gt;"",'(8)Budżet szczegółowy2'!B49,"")</f>
        <v/>
      </c>
      <c r="C48" s="84" t="str">
        <f>IF(B48&lt;&gt;"",'(8)Budżet szczegółowy2'!H49,"")</f>
        <v/>
      </c>
      <c r="D48" s="84" t="str">
        <f>IF(B48&lt;&gt;"",SUMIF('(7)RejWyd - Sprawozdanie2'!B:B, '(6)Monitoring2'!A48, '(7)RejWyd - Sprawozdanie2'!H:H),"")</f>
        <v/>
      </c>
      <c r="E48" s="85" t="str">
        <f t="shared" si="1"/>
        <v/>
      </c>
      <c r="F48" s="84"/>
      <c r="G48" s="85" t="str">
        <f>IF(B48&lt;&gt;"",'(8)Budżet szczegółowy2'!I49+'(8)Budżet szczegółowy2'!J49+'(8)Budżet szczegółowy2'!K49,"")</f>
        <v/>
      </c>
      <c r="H48" s="84" t="str">
        <f>IF(B48&lt;&gt;"",SUMIF('(7)RejWyd - Sprawozdanie2'!B:B, '(6)Monitoring2'!A48, '(7)RejWyd - Sprawozdanie2'!I:I),"")</f>
        <v/>
      </c>
      <c r="I48" s="85" t="str">
        <f t="shared" si="2"/>
        <v/>
      </c>
      <c r="J48" s="85"/>
    </row>
    <row r="49" spans="1:10" hidden="1" outlineLevel="1">
      <c r="A49" s="82" t="s">
        <v>176</v>
      </c>
      <c r="B49" s="83" t="str">
        <f>IF('(8)Budżet szczegółowy2'!B50&lt;&gt;"",'(8)Budżet szczegółowy2'!B50,"")</f>
        <v/>
      </c>
      <c r="C49" s="84" t="str">
        <f>IF(B49&lt;&gt;"",'(8)Budżet szczegółowy2'!H50,"")</f>
        <v/>
      </c>
      <c r="D49" s="84" t="str">
        <f>IF(B49&lt;&gt;"",SUMIF('(7)RejWyd - Sprawozdanie2'!B:B, '(6)Monitoring2'!A49, '(7)RejWyd - Sprawozdanie2'!H:H),"")</f>
        <v/>
      </c>
      <c r="E49" s="85" t="str">
        <f t="shared" si="1"/>
        <v/>
      </c>
      <c r="F49" s="84"/>
      <c r="G49" s="85" t="str">
        <f>IF(B49&lt;&gt;"",'(8)Budżet szczegółowy2'!I50+'(8)Budżet szczegółowy2'!J50+'(8)Budżet szczegółowy2'!K50,"")</f>
        <v/>
      </c>
      <c r="H49" s="84" t="str">
        <f>IF(B49&lt;&gt;"",SUMIF('(7)RejWyd - Sprawozdanie2'!B:B, '(6)Monitoring2'!A49, '(7)RejWyd - Sprawozdanie2'!I:I),"")</f>
        <v/>
      </c>
      <c r="I49" s="85" t="str">
        <f t="shared" si="2"/>
        <v/>
      </c>
      <c r="J49" s="85"/>
    </row>
    <row r="50" spans="1:10" hidden="1" outlineLevel="1">
      <c r="A50" s="82" t="s">
        <v>177</v>
      </c>
      <c r="B50" s="83" t="str">
        <f>IF('(8)Budżet szczegółowy2'!B51&lt;&gt;"",'(8)Budżet szczegółowy2'!B51,"")</f>
        <v/>
      </c>
      <c r="C50" s="84" t="str">
        <f>IF(B50&lt;&gt;"",'(8)Budżet szczegółowy2'!H51,"")</f>
        <v/>
      </c>
      <c r="D50" s="84" t="str">
        <f>IF(B50&lt;&gt;"",SUMIF('(7)RejWyd - Sprawozdanie2'!B:B, '(6)Monitoring2'!A50, '(7)RejWyd - Sprawozdanie2'!H:H),"")</f>
        <v/>
      </c>
      <c r="E50" s="85" t="str">
        <f t="shared" si="1"/>
        <v/>
      </c>
      <c r="F50" s="84"/>
      <c r="G50" s="85" t="str">
        <f>IF(B50&lt;&gt;"",'(8)Budżet szczegółowy2'!I51+'(8)Budżet szczegółowy2'!J51+'(8)Budżet szczegółowy2'!K51,"")</f>
        <v/>
      </c>
      <c r="H50" s="84" t="str">
        <f>IF(B50&lt;&gt;"",SUMIF('(7)RejWyd - Sprawozdanie2'!B:B, '(6)Monitoring2'!A50, '(7)RejWyd - Sprawozdanie2'!I:I),"")</f>
        <v/>
      </c>
      <c r="I50" s="85" t="str">
        <f t="shared" si="2"/>
        <v/>
      </c>
      <c r="J50" s="85"/>
    </row>
    <row r="51" spans="1:10" hidden="1" outlineLevel="1">
      <c r="A51" s="82" t="s">
        <v>178</v>
      </c>
      <c r="B51" s="83" t="str">
        <f>IF('(8)Budżet szczegółowy2'!B52&lt;&gt;"",'(8)Budżet szczegółowy2'!B52,"")</f>
        <v/>
      </c>
      <c r="C51" s="84" t="str">
        <f>IF(B51&lt;&gt;"",'(8)Budżet szczegółowy2'!H52,"")</f>
        <v/>
      </c>
      <c r="D51" s="84" t="str">
        <f>IF(B51&lt;&gt;"",SUMIF('(7)RejWyd - Sprawozdanie2'!B:B, '(6)Monitoring2'!A51, '(7)RejWyd - Sprawozdanie2'!H:H),"")</f>
        <v/>
      </c>
      <c r="E51" s="85" t="str">
        <f t="shared" si="1"/>
        <v/>
      </c>
      <c r="F51" s="84"/>
      <c r="G51" s="85" t="str">
        <f>IF(B51&lt;&gt;"",'(8)Budżet szczegółowy2'!I52+'(8)Budżet szczegółowy2'!J52+'(8)Budżet szczegółowy2'!K52,"")</f>
        <v/>
      </c>
      <c r="H51" s="84" t="str">
        <f>IF(B51&lt;&gt;"",SUMIF('(7)RejWyd - Sprawozdanie2'!B:B, '(6)Monitoring2'!A51, '(7)RejWyd - Sprawozdanie2'!I:I),"")</f>
        <v/>
      </c>
      <c r="I51" s="85" t="str">
        <f t="shared" si="2"/>
        <v/>
      </c>
      <c r="J51" s="85"/>
    </row>
    <row r="52" spans="1:10" hidden="1" outlineLevel="1">
      <c r="A52" s="82" t="s">
        <v>179</v>
      </c>
      <c r="B52" s="83" t="str">
        <f>IF('(8)Budżet szczegółowy2'!B53&lt;&gt;"",'(8)Budżet szczegółowy2'!B53,"")</f>
        <v/>
      </c>
      <c r="C52" s="84" t="str">
        <f>IF(B52&lt;&gt;"",'(8)Budżet szczegółowy2'!H53,"")</f>
        <v/>
      </c>
      <c r="D52" s="84" t="str">
        <f>IF(B52&lt;&gt;"",SUMIF('(7)RejWyd - Sprawozdanie2'!B:B, '(6)Monitoring2'!A52, '(7)RejWyd - Sprawozdanie2'!H:H),"")</f>
        <v/>
      </c>
      <c r="E52" s="85" t="str">
        <f t="shared" ref="E52:E74" si="3">IF(B52&lt;&gt;"",C52-D52,"")</f>
        <v/>
      </c>
      <c r="F52" s="84"/>
      <c r="G52" s="85" t="str">
        <f>IF(B52&lt;&gt;"",'(8)Budżet szczegółowy2'!I53+'(8)Budżet szczegółowy2'!J53+'(8)Budżet szczegółowy2'!K53,"")</f>
        <v/>
      </c>
      <c r="H52" s="84" t="str">
        <f>IF(B52&lt;&gt;"",SUMIF('(7)RejWyd - Sprawozdanie2'!B:B, '(6)Monitoring2'!A52, '(7)RejWyd - Sprawozdanie2'!I:I),"")</f>
        <v/>
      </c>
      <c r="I52" s="85" t="str">
        <f t="shared" ref="I52:I74" si="4">IF(B52&lt;&gt;"",SUM(G52-H52),"")</f>
        <v/>
      </c>
      <c r="J52" s="85"/>
    </row>
    <row r="53" spans="1:10" hidden="1" outlineLevel="1">
      <c r="A53" s="82" t="s">
        <v>180</v>
      </c>
      <c r="B53" s="83" t="str">
        <f>IF('(8)Budżet szczegółowy2'!B54&lt;&gt;"",'(8)Budżet szczegółowy2'!B54,"")</f>
        <v/>
      </c>
      <c r="C53" s="84" t="str">
        <f>IF(B53&lt;&gt;"",'(8)Budżet szczegółowy2'!H54,"")</f>
        <v/>
      </c>
      <c r="D53" s="84" t="str">
        <f>IF(B53&lt;&gt;"",SUMIF('(7)RejWyd - Sprawozdanie2'!B:B, '(6)Monitoring2'!A53, '(7)RejWyd - Sprawozdanie2'!H:H),"")</f>
        <v/>
      </c>
      <c r="E53" s="85" t="str">
        <f t="shared" si="3"/>
        <v/>
      </c>
      <c r="F53" s="84"/>
      <c r="G53" s="85" t="str">
        <f>IF(B53&lt;&gt;"",'(8)Budżet szczegółowy2'!I54+'(8)Budżet szczegółowy2'!J54+'(8)Budżet szczegółowy2'!K54,"")</f>
        <v/>
      </c>
      <c r="H53" s="84" t="str">
        <f>IF(B53&lt;&gt;"",SUMIF('(7)RejWyd - Sprawozdanie2'!B:B, '(6)Monitoring2'!A53, '(7)RejWyd - Sprawozdanie2'!I:I),"")</f>
        <v/>
      </c>
      <c r="I53" s="85" t="str">
        <f t="shared" si="4"/>
        <v/>
      </c>
      <c r="J53" s="85"/>
    </row>
    <row r="54" spans="1:10" hidden="1" outlineLevel="1">
      <c r="A54" s="82" t="s">
        <v>181</v>
      </c>
      <c r="B54" s="83" t="str">
        <f>IF('(8)Budżet szczegółowy2'!B55&lt;&gt;"",'(8)Budżet szczegółowy2'!B55,"")</f>
        <v/>
      </c>
      <c r="C54" s="84" t="str">
        <f>IF(B54&lt;&gt;"",'(8)Budżet szczegółowy2'!H55,"")</f>
        <v/>
      </c>
      <c r="D54" s="84" t="str">
        <f>IF(B54&lt;&gt;"",SUMIF('(7)RejWyd - Sprawozdanie2'!B:B, '(6)Monitoring2'!A54, '(7)RejWyd - Sprawozdanie2'!H:H),"")</f>
        <v/>
      </c>
      <c r="E54" s="85" t="str">
        <f t="shared" si="3"/>
        <v/>
      </c>
      <c r="F54" s="84"/>
      <c r="G54" s="85" t="str">
        <f>IF(B54&lt;&gt;"",'(8)Budżet szczegółowy2'!I55+'(8)Budżet szczegółowy2'!J55+'(8)Budżet szczegółowy2'!K55,"")</f>
        <v/>
      </c>
      <c r="H54" s="84" t="str">
        <f>IF(B54&lt;&gt;"",SUMIF('(7)RejWyd - Sprawozdanie2'!B:B, '(6)Monitoring2'!A54, '(7)RejWyd - Sprawozdanie2'!I:I),"")</f>
        <v/>
      </c>
      <c r="I54" s="85" t="str">
        <f t="shared" si="4"/>
        <v/>
      </c>
      <c r="J54" s="85"/>
    </row>
    <row r="55" spans="1:10" hidden="1" outlineLevel="1">
      <c r="A55" s="82" t="s">
        <v>248</v>
      </c>
      <c r="B55" s="83" t="str">
        <f>IF('(8)Budżet szczegółowy2'!B56&lt;&gt;"",'(8)Budżet szczegółowy2'!B56,"")</f>
        <v/>
      </c>
      <c r="C55" s="84" t="str">
        <f>IF(B55&lt;&gt;"",'(8)Budżet szczegółowy2'!H56,"")</f>
        <v/>
      </c>
      <c r="D55" s="84" t="str">
        <f>IF(B55&lt;&gt;"",SUMIF('(7)RejWyd - Sprawozdanie2'!B:B, '(6)Monitoring2'!A55, '(7)RejWyd - Sprawozdanie2'!H:H),"")</f>
        <v/>
      </c>
      <c r="E55" s="85" t="str">
        <f t="shared" si="3"/>
        <v/>
      </c>
      <c r="F55" s="84"/>
      <c r="G55" s="85" t="str">
        <f>IF(B55&lt;&gt;"",'(8)Budżet szczegółowy2'!I56+'(8)Budżet szczegółowy2'!J56+'(8)Budżet szczegółowy2'!K56,"")</f>
        <v/>
      </c>
      <c r="H55" s="84" t="str">
        <f>IF(B55&lt;&gt;"",SUMIF('(7)RejWyd - Sprawozdanie2'!B:B, '(6)Monitoring2'!A55, '(7)RejWyd - Sprawozdanie2'!I:I),"")</f>
        <v/>
      </c>
      <c r="I55" s="85" t="str">
        <f t="shared" si="4"/>
        <v/>
      </c>
      <c r="J55" s="85"/>
    </row>
    <row r="56" spans="1:10" hidden="1" outlineLevel="1">
      <c r="A56" s="82" t="s">
        <v>249</v>
      </c>
      <c r="B56" s="83" t="str">
        <f>IF('(8)Budżet szczegółowy2'!B57&lt;&gt;"",'(8)Budżet szczegółowy2'!B57,"")</f>
        <v/>
      </c>
      <c r="C56" s="84" t="str">
        <f>IF(B56&lt;&gt;"",'(8)Budżet szczegółowy2'!H57,"")</f>
        <v/>
      </c>
      <c r="D56" s="84" t="str">
        <f>IF(B56&lt;&gt;"",SUMIF('(7)RejWyd - Sprawozdanie2'!B:B, '(6)Monitoring2'!A56, '(7)RejWyd - Sprawozdanie2'!H:H),"")</f>
        <v/>
      </c>
      <c r="E56" s="85" t="str">
        <f t="shared" si="3"/>
        <v/>
      </c>
      <c r="F56" s="84"/>
      <c r="G56" s="85" t="str">
        <f>IF(B56&lt;&gt;"",'(8)Budżet szczegółowy2'!I57+'(8)Budżet szczegółowy2'!J57+'(8)Budżet szczegółowy2'!K57,"")</f>
        <v/>
      </c>
      <c r="H56" s="84" t="str">
        <f>IF(B56&lt;&gt;"",SUMIF('(7)RejWyd - Sprawozdanie2'!B:B, '(6)Monitoring2'!A56, '(7)RejWyd - Sprawozdanie2'!I:I),"")</f>
        <v/>
      </c>
      <c r="I56" s="85" t="str">
        <f t="shared" si="4"/>
        <v/>
      </c>
      <c r="J56" s="85"/>
    </row>
    <row r="57" spans="1:10" hidden="1" outlineLevel="1">
      <c r="A57" s="82" t="s">
        <v>250</v>
      </c>
      <c r="B57" s="83" t="str">
        <f>IF('(8)Budżet szczegółowy2'!B58&lt;&gt;"",'(8)Budżet szczegółowy2'!B58,"")</f>
        <v/>
      </c>
      <c r="C57" s="84" t="str">
        <f>IF(B57&lt;&gt;"",'(8)Budżet szczegółowy2'!H58,"")</f>
        <v/>
      </c>
      <c r="D57" s="84" t="str">
        <f>IF(B57&lt;&gt;"",SUMIF('(7)RejWyd - Sprawozdanie2'!B:B, '(6)Monitoring2'!A57, '(7)RejWyd - Sprawozdanie2'!H:H),"")</f>
        <v/>
      </c>
      <c r="E57" s="85" t="str">
        <f t="shared" si="3"/>
        <v/>
      </c>
      <c r="F57" s="84"/>
      <c r="G57" s="85" t="str">
        <f>IF(B57&lt;&gt;"",'(8)Budżet szczegółowy2'!I58+'(8)Budżet szczegółowy2'!J58+'(8)Budżet szczegółowy2'!K58,"")</f>
        <v/>
      </c>
      <c r="H57" s="84" t="str">
        <f>IF(B57&lt;&gt;"",SUMIF('(7)RejWyd - Sprawozdanie2'!B:B, '(6)Monitoring2'!A57, '(7)RejWyd - Sprawozdanie2'!I:I),"")</f>
        <v/>
      </c>
      <c r="I57" s="85" t="str">
        <f t="shared" si="4"/>
        <v/>
      </c>
      <c r="J57" s="85"/>
    </row>
    <row r="58" spans="1:10" hidden="1" outlineLevel="1">
      <c r="A58" s="82" t="s">
        <v>251</v>
      </c>
      <c r="B58" s="83" t="str">
        <f>IF('(8)Budżet szczegółowy2'!B59&lt;&gt;"",'(8)Budżet szczegółowy2'!B59,"")</f>
        <v/>
      </c>
      <c r="C58" s="84" t="str">
        <f>IF(B58&lt;&gt;"",'(8)Budżet szczegółowy2'!H59,"")</f>
        <v/>
      </c>
      <c r="D58" s="84" t="str">
        <f>IF(B58&lt;&gt;"",SUMIF('(7)RejWyd - Sprawozdanie2'!B:B, '(6)Monitoring2'!A58, '(7)RejWyd - Sprawozdanie2'!H:H),"")</f>
        <v/>
      </c>
      <c r="E58" s="85" t="str">
        <f t="shared" si="3"/>
        <v/>
      </c>
      <c r="F58" s="84"/>
      <c r="G58" s="85" t="str">
        <f>IF(B58&lt;&gt;"",'(8)Budżet szczegółowy2'!I59+'(8)Budżet szczegółowy2'!J59+'(8)Budżet szczegółowy2'!K59,"")</f>
        <v/>
      </c>
      <c r="H58" s="84" t="str">
        <f>IF(B58&lt;&gt;"",SUMIF('(7)RejWyd - Sprawozdanie2'!B:B, '(6)Monitoring2'!A58, '(7)RejWyd - Sprawozdanie2'!I:I),"")</f>
        <v/>
      </c>
      <c r="I58" s="85" t="str">
        <f t="shared" si="4"/>
        <v/>
      </c>
      <c r="J58" s="85"/>
    </row>
    <row r="59" spans="1:10" hidden="1" outlineLevel="1">
      <c r="A59" s="82" t="s">
        <v>252</v>
      </c>
      <c r="B59" s="83" t="str">
        <f>IF('(8)Budżet szczegółowy2'!B60&lt;&gt;"",'(8)Budżet szczegółowy2'!B60,"")</f>
        <v/>
      </c>
      <c r="C59" s="84" t="str">
        <f>IF(B59&lt;&gt;"",'(8)Budżet szczegółowy2'!H60,"")</f>
        <v/>
      </c>
      <c r="D59" s="84" t="str">
        <f>IF(B59&lt;&gt;"",SUMIF('(7)RejWyd - Sprawozdanie2'!B:B, '(6)Monitoring2'!A59, '(7)RejWyd - Sprawozdanie2'!H:H),"")</f>
        <v/>
      </c>
      <c r="E59" s="85" t="str">
        <f t="shared" si="3"/>
        <v/>
      </c>
      <c r="F59" s="84"/>
      <c r="G59" s="85" t="str">
        <f>IF(B59&lt;&gt;"",'(8)Budżet szczegółowy2'!I60+'(8)Budżet szczegółowy2'!J60+'(8)Budżet szczegółowy2'!K60,"")</f>
        <v/>
      </c>
      <c r="H59" s="84" t="str">
        <f>IF(B59&lt;&gt;"",SUMIF('(7)RejWyd - Sprawozdanie2'!B:B, '(6)Monitoring2'!A59, '(7)RejWyd - Sprawozdanie2'!I:I),"")</f>
        <v/>
      </c>
      <c r="I59" s="85" t="str">
        <f t="shared" si="4"/>
        <v/>
      </c>
      <c r="J59" s="85"/>
    </row>
    <row r="60" spans="1:10" hidden="1" outlineLevel="1">
      <c r="A60" s="82" t="s">
        <v>253</v>
      </c>
      <c r="B60" s="83" t="str">
        <f>IF('(8)Budżet szczegółowy2'!B61&lt;&gt;"",'(8)Budżet szczegółowy2'!B61,"")</f>
        <v/>
      </c>
      <c r="C60" s="84" t="str">
        <f>IF(B60&lt;&gt;"",'(8)Budżet szczegółowy2'!H61,"")</f>
        <v/>
      </c>
      <c r="D60" s="84" t="str">
        <f>IF(B60&lt;&gt;"",SUMIF('(7)RejWyd - Sprawozdanie2'!B:B, '(6)Monitoring2'!A60, '(7)RejWyd - Sprawozdanie2'!H:H),"")</f>
        <v/>
      </c>
      <c r="E60" s="85" t="str">
        <f t="shared" si="3"/>
        <v/>
      </c>
      <c r="F60" s="84"/>
      <c r="G60" s="85" t="str">
        <f>IF(B60&lt;&gt;"",'(8)Budżet szczegółowy2'!I61+'(8)Budżet szczegółowy2'!J61+'(8)Budżet szczegółowy2'!K61,"")</f>
        <v/>
      </c>
      <c r="H60" s="84" t="str">
        <f>IF(B60&lt;&gt;"",SUMIF('(7)RejWyd - Sprawozdanie2'!B:B, '(6)Monitoring2'!A60, '(7)RejWyd - Sprawozdanie2'!I:I),"")</f>
        <v/>
      </c>
      <c r="I60" s="85" t="str">
        <f t="shared" si="4"/>
        <v/>
      </c>
      <c r="J60" s="85"/>
    </row>
    <row r="61" spans="1:10" hidden="1" outlineLevel="1">
      <c r="A61" s="82" t="s">
        <v>254</v>
      </c>
      <c r="B61" s="83" t="str">
        <f>IF('(8)Budżet szczegółowy2'!B62&lt;&gt;"",'(8)Budżet szczegółowy2'!B62,"")</f>
        <v/>
      </c>
      <c r="C61" s="84" t="str">
        <f>IF(B61&lt;&gt;"",'(8)Budżet szczegółowy2'!H62,"")</f>
        <v/>
      </c>
      <c r="D61" s="84" t="str">
        <f>IF(B61&lt;&gt;"",SUMIF('(7)RejWyd - Sprawozdanie2'!B:B, '(6)Monitoring2'!A61, '(7)RejWyd - Sprawozdanie2'!H:H),"")</f>
        <v/>
      </c>
      <c r="E61" s="85" t="str">
        <f t="shared" si="3"/>
        <v/>
      </c>
      <c r="F61" s="84"/>
      <c r="G61" s="85" t="str">
        <f>IF(B61&lt;&gt;"",'(8)Budżet szczegółowy2'!I62+'(8)Budżet szczegółowy2'!J62+'(8)Budżet szczegółowy2'!K62,"")</f>
        <v/>
      </c>
      <c r="H61" s="84" t="str">
        <f>IF(B61&lt;&gt;"",SUMIF('(7)RejWyd - Sprawozdanie2'!B:B, '(6)Monitoring2'!A61, '(7)RejWyd - Sprawozdanie2'!I:I),"")</f>
        <v/>
      </c>
      <c r="I61" s="85" t="str">
        <f t="shared" si="4"/>
        <v/>
      </c>
      <c r="J61" s="85"/>
    </row>
    <row r="62" spans="1:10" hidden="1" outlineLevel="1">
      <c r="A62" s="82" t="s">
        <v>255</v>
      </c>
      <c r="B62" s="83" t="str">
        <f>IF('(8)Budżet szczegółowy2'!B63&lt;&gt;"",'(8)Budżet szczegółowy2'!B63,"")</f>
        <v/>
      </c>
      <c r="C62" s="84" t="str">
        <f>IF(B62&lt;&gt;"",'(8)Budżet szczegółowy2'!H63,"")</f>
        <v/>
      </c>
      <c r="D62" s="84" t="str">
        <f>IF(B62&lt;&gt;"",SUMIF('(7)RejWyd - Sprawozdanie2'!B:B, '(6)Monitoring2'!A62, '(7)RejWyd - Sprawozdanie2'!H:H),"")</f>
        <v/>
      </c>
      <c r="E62" s="85" t="str">
        <f t="shared" si="3"/>
        <v/>
      </c>
      <c r="F62" s="84"/>
      <c r="G62" s="85" t="str">
        <f>IF(B62&lt;&gt;"",'(8)Budżet szczegółowy2'!I63+'(8)Budżet szczegółowy2'!J63+'(8)Budżet szczegółowy2'!K63,"")</f>
        <v/>
      </c>
      <c r="H62" s="84" t="str">
        <f>IF(B62&lt;&gt;"",SUMIF('(7)RejWyd - Sprawozdanie2'!B:B, '(6)Monitoring2'!A62, '(7)RejWyd - Sprawozdanie2'!I:I),"")</f>
        <v/>
      </c>
      <c r="I62" s="85" t="str">
        <f t="shared" si="4"/>
        <v/>
      </c>
      <c r="J62" s="85"/>
    </row>
    <row r="63" spans="1:10" hidden="1" outlineLevel="1">
      <c r="A63" s="82" t="s">
        <v>256</v>
      </c>
      <c r="B63" s="83" t="str">
        <f>IF('(8)Budżet szczegółowy2'!B64&lt;&gt;"",'(8)Budżet szczegółowy2'!B64,"")</f>
        <v/>
      </c>
      <c r="C63" s="84" t="str">
        <f>IF(B63&lt;&gt;"",'(8)Budżet szczegółowy2'!H64,"")</f>
        <v/>
      </c>
      <c r="D63" s="84" t="str">
        <f>IF(B63&lt;&gt;"",SUMIF('(7)RejWyd - Sprawozdanie2'!B:B, '(6)Monitoring2'!A63, '(7)RejWyd - Sprawozdanie2'!H:H),"")</f>
        <v/>
      </c>
      <c r="E63" s="85" t="str">
        <f t="shared" si="3"/>
        <v/>
      </c>
      <c r="F63" s="84"/>
      <c r="G63" s="85" t="str">
        <f>IF(B63&lt;&gt;"",'(8)Budżet szczegółowy2'!I64+'(8)Budżet szczegółowy2'!J64+'(8)Budżet szczegółowy2'!K64,"")</f>
        <v/>
      </c>
      <c r="H63" s="84" t="str">
        <f>IF(B63&lt;&gt;"",SUMIF('(7)RejWyd - Sprawozdanie2'!B:B, '(6)Monitoring2'!A63, '(7)RejWyd - Sprawozdanie2'!I:I),"")</f>
        <v/>
      </c>
      <c r="I63" s="85" t="str">
        <f t="shared" si="4"/>
        <v/>
      </c>
      <c r="J63" s="85"/>
    </row>
    <row r="64" spans="1:10" hidden="1" outlineLevel="1">
      <c r="A64" s="82" t="s">
        <v>257</v>
      </c>
      <c r="B64" s="83" t="str">
        <f>IF('(8)Budżet szczegółowy2'!B65&lt;&gt;"",'(8)Budżet szczegółowy2'!B65,"")</f>
        <v/>
      </c>
      <c r="C64" s="84" t="str">
        <f>IF(B64&lt;&gt;"",'(8)Budżet szczegółowy2'!H65,"")</f>
        <v/>
      </c>
      <c r="D64" s="84" t="str">
        <f>IF(B64&lt;&gt;"",SUMIF('(7)RejWyd - Sprawozdanie2'!B:B, '(6)Monitoring2'!A64, '(7)RejWyd - Sprawozdanie2'!H:H),"")</f>
        <v/>
      </c>
      <c r="E64" s="85" t="str">
        <f t="shared" si="3"/>
        <v/>
      </c>
      <c r="F64" s="84"/>
      <c r="G64" s="85" t="str">
        <f>IF(B64&lt;&gt;"",'(8)Budżet szczegółowy2'!I65+'(8)Budżet szczegółowy2'!J65+'(8)Budżet szczegółowy2'!K65,"")</f>
        <v/>
      </c>
      <c r="H64" s="84" t="str">
        <f>IF(B64&lt;&gt;"",SUMIF('(7)RejWyd - Sprawozdanie2'!B:B, '(6)Monitoring2'!A64, '(7)RejWyd - Sprawozdanie2'!I:I),"")</f>
        <v/>
      </c>
      <c r="I64" s="85" t="str">
        <f t="shared" si="4"/>
        <v/>
      </c>
      <c r="J64" s="85"/>
    </row>
    <row r="65" spans="1:10" hidden="1" outlineLevel="1">
      <c r="A65" s="82" t="s">
        <v>258</v>
      </c>
      <c r="B65" s="83" t="str">
        <f>IF('(8)Budżet szczegółowy2'!B66&lt;&gt;"",'(8)Budżet szczegółowy2'!B66,"")</f>
        <v/>
      </c>
      <c r="C65" s="84" t="str">
        <f>IF(B65&lt;&gt;"",'(8)Budżet szczegółowy2'!H66,"")</f>
        <v/>
      </c>
      <c r="D65" s="84" t="str">
        <f>IF(B65&lt;&gt;"",SUMIF('(7)RejWyd - Sprawozdanie2'!B:B, '(6)Monitoring2'!A65, '(7)RejWyd - Sprawozdanie2'!H:H),"")</f>
        <v/>
      </c>
      <c r="E65" s="85" t="str">
        <f t="shared" si="3"/>
        <v/>
      </c>
      <c r="F65" s="84"/>
      <c r="G65" s="85" t="str">
        <f>IF(B65&lt;&gt;"",'(8)Budżet szczegółowy2'!I66+'(8)Budżet szczegółowy2'!J66+'(8)Budżet szczegółowy2'!K66,"")</f>
        <v/>
      </c>
      <c r="H65" s="84" t="str">
        <f>IF(B65&lt;&gt;"",SUMIF('(7)RejWyd - Sprawozdanie2'!B:B, '(6)Monitoring2'!A65, '(7)RejWyd - Sprawozdanie2'!I:I),"")</f>
        <v/>
      </c>
      <c r="I65" s="85" t="str">
        <f t="shared" si="4"/>
        <v/>
      </c>
      <c r="J65" s="85"/>
    </row>
    <row r="66" spans="1:10" hidden="1" outlineLevel="1">
      <c r="A66" s="82" t="s">
        <v>259</v>
      </c>
      <c r="B66" s="83" t="str">
        <f>IF('(8)Budżet szczegółowy2'!B67&lt;&gt;"",'(8)Budżet szczegółowy2'!B67,"")</f>
        <v/>
      </c>
      <c r="C66" s="84" t="str">
        <f>IF(B66&lt;&gt;"",'(8)Budżet szczegółowy2'!H67,"")</f>
        <v/>
      </c>
      <c r="D66" s="84" t="str">
        <f>IF(B66&lt;&gt;"",SUMIF('(7)RejWyd - Sprawozdanie2'!B:B, '(6)Monitoring2'!A66, '(7)RejWyd - Sprawozdanie2'!H:H),"")</f>
        <v/>
      </c>
      <c r="E66" s="85" t="str">
        <f t="shared" si="3"/>
        <v/>
      </c>
      <c r="F66" s="84"/>
      <c r="G66" s="85" t="str">
        <f>IF(B66&lt;&gt;"",'(8)Budżet szczegółowy2'!I67+'(8)Budżet szczegółowy2'!J67+'(8)Budżet szczegółowy2'!K67,"")</f>
        <v/>
      </c>
      <c r="H66" s="84" t="str">
        <f>IF(B66&lt;&gt;"",SUMIF('(7)RejWyd - Sprawozdanie2'!B:B, '(6)Monitoring2'!A66, '(7)RejWyd - Sprawozdanie2'!I:I),"")</f>
        <v/>
      </c>
      <c r="I66" s="85" t="str">
        <f t="shared" si="4"/>
        <v/>
      </c>
      <c r="J66" s="85"/>
    </row>
    <row r="67" spans="1:10" hidden="1" outlineLevel="1">
      <c r="A67" s="82" t="s">
        <v>260</v>
      </c>
      <c r="B67" s="83" t="str">
        <f>IF('(8)Budżet szczegółowy2'!B68&lt;&gt;"",'(8)Budżet szczegółowy2'!B68,"")</f>
        <v/>
      </c>
      <c r="C67" s="84" t="str">
        <f>IF(B67&lt;&gt;"",'(8)Budżet szczegółowy2'!H68,"")</f>
        <v/>
      </c>
      <c r="D67" s="84" t="str">
        <f>IF(B67&lt;&gt;"",SUMIF('(7)RejWyd - Sprawozdanie2'!B:B, '(6)Monitoring2'!A67, '(7)RejWyd - Sprawozdanie2'!H:H),"")</f>
        <v/>
      </c>
      <c r="E67" s="85" t="str">
        <f t="shared" si="3"/>
        <v/>
      </c>
      <c r="F67" s="84"/>
      <c r="G67" s="85" t="str">
        <f>IF(B67&lt;&gt;"",'(8)Budżet szczegółowy2'!I68+'(8)Budżet szczegółowy2'!J68+'(8)Budżet szczegółowy2'!K68,"")</f>
        <v/>
      </c>
      <c r="H67" s="84" t="str">
        <f>IF(B67&lt;&gt;"",SUMIF('(7)RejWyd - Sprawozdanie2'!B:B, '(6)Monitoring2'!A67, '(7)RejWyd - Sprawozdanie2'!I:I),"")</f>
        <v/>
      </c>
      <c r="I67" s="85" t="str">
        <f t="shared" si="4"/>
        <v/>
      </c>
      <c r="J67" s="85"/>
    </row>
    <row r="68" spans="1:10" hidden="1" outlineLevel="1">
      <c r="A68" s="82" t="s">
        <v>261</v>
      </c>
      <c r="B68" s="83" t="str">
        <f>IF('(8)Budżet szczegółowy2'!B69&lt;&gt;"",'(8)Budżet szczegółowy2'!B69,"")</f>
        <v/>
      </c>
      <c r="C68" s="84" t="str">
        <f>IF(B68&lt;&gt;"",'(8)Budżet szczegółowy2'!H69,"")</f>
        <v/>
      </c>
      <c r="D68" s="84" t="str">
        <f>IF(B68&lt;&gt;"",SUMIF('(7)RejWyd - Sprawozdanie2'!B:B, '(6)Monitoring2'!A68, '(7)RejWyd - Sprawozdanie2'!H:H),"")</f>
        <v/>
      </c>
      <c r="E68" s="85" t="str">
        <f t="shared" si="3"/>
        <v/>
      </c>
      <c r="F68" s="84"/>
      <c r="G68" s="85" t="str">
        <f>IF(B68&lt;&gt;"",'(8)Budżet szczegółowy2'!I69+'(8)Budżet szczegółowy2'!J69+'(8)Budżet szczegółowy2'!K69,"")</f>
        <v/>
      </c>
      <c r="H68" s="84" t="str">
        <f>IF(B68&lt;&gt;"",SUMIF('(7)RejWyd - Sprawozdanie2'!B:B, '(6)Monitoring2'!A68, '(7)RejWyd - Sprawozdanie2'!I:I),"")</f>
        <v/>
      </c>
      <c r="I68" s="85" t="str">
        <f t="shared" si="4"/>
        <v/>
      </c>
      <c r="J68" s="85"/>
    </row>
    <row r="69" spans="1:10" hidden="1" outlineLevel="1">
      <c r="A69" s="82" t="s">
        <v>262</v>
      </c>
      <c r="B69" s="83" t="str">
        <f>IF('(8)Budżet szczegółowy2'!B70&lt;&gt;"",'(8)Budżet szczegółowy2'!B70,"")</f>
        <v/>
      </c>
      <c r="C69" s="84" t="str">
        <f>IF(B69&lt;&gt;"",'(8)Budżet szczegółowy2'!H70,"")</f>
        <v/>
      </c>
      <c r="D69" s="84" t="str">
        <f>IF(B69&lt;&gt;"",SUMIF('(7)RejWyd - Sprawozdanie2'!B:B, '(6)Monitoring2'!A69, '(7)RejWyd - Sprawozdanie2'!H:H),"")</f>
        <v/>
      </c>
      <c r="E69" s="85" t="str">
        <f t="shared" si="3"/>
        <v/>
      </c>
      <c r="F69" s="84"/>
      <c r="G69" s="85" t="str">
        <f>IF(B69&lt;&gt;"",'(8)Budżet szczegółowy2'!I70+'(8)Budżet szczegółowy2'!J70+'(8)Budżet szczegółowy2'!K70,"")</f>
        <v/>
      </c>
      <c r="H69" s="84" t="str">
        <f>IF(B69&lt;&gt;"",SUMIF('(7)RejWyd - Sprawozdanie2'!B:B, '(6)Monitoring2'!A69, '(7)RejWyd - Sprawozdanie2'!I:I),"")</f>
        <v/>
      </c>
      <c r="I69" s="85" t="str">
        <f t="shared" si="4"/>
        <v/>
      </c>
      <c r="J69" s="85"/>
    </row>
    <row r="70" spans="1:10" hidden="1" outlineLevel="1">
      <c r="A70" s="82" t="s">
        <v>263</v>
      </c>
      <c r="B70" s="83" t="str">
        <f>IF('(8)Budżet szczegółowy2'!B71&lt;&gt;"",'(8)Budżet szczegółowy2'!B71,"")</f>
        <v/>
      </c>
      <c r="C70" s="84" t="str">
        <f>IF(B70&lt;&gt;"",'(8)Budżet szczegółowy2'!H71,"")</f>
        <v/>
      </c>
      <c r="D70" s="84" t="str">
        <f>IF(B70&lt;&gt;"",SUMIF('(7)RejWyd - Sprawozdanie2'!B:B, '(6)Monitoring2'!A70, '(7)RejWyd - Sprawozdanie2'!H:H),"")</f>
        <v/>
      </c>
      <c r="E70" s="85" t="str">
        <f t="shared" si="3"/>
        <v/>
      </c>
      <c r="F70" s="84"/>
      <c r="G70" s="85" t="str">
        <f>IF(B70&lt;&gt;"",'(8)Budżet szczegółowy2'!I71+'(8)Budżet szczegółowy2'!J71+'(8)Budżet szczegółowy2'!K71,"")</f>
        <v/>
      </c>
      <c r="H70" s="84" t="str">
        <f>IF(B70&lt;&gt;"",SUMIF('(7)RejWyd - Sprawozdanie2'!B:B, '(6)Monitoring2'!A70, '(7)RejWyd - Sprawozdanie2'!I:I),"")</f>
        <v/>
      </c>
      <c r="I70" s="85" t="str">
        <f t="shared" si="4"/>
        <v/>
      </c>
      <c r="J70" s="85"/>
    </row>
    <row r="71" spans="1:10" hidden="1" outlineLevel="1">
      <c r="A71" s="82" t="s">
        <v>264</v>
      </c>
      <c r="B71" s="83" t="str">
        <f>IF('(8)Budżet szczegółowy2'!B72&lt;&gt;"",'(8)Budżet szczegółowy2'!B72,"")</f>
        <v/>
      </c>
      <c r="C71" s="84" t="str">
        <f>IF(B71&lt;&gt;"",'(8)Budżet szczegółowy2'!H72,"")</f>
        <v/>
      </c>
      <c r="D71" s="84" t="str">
        <f>IF(B71&lt;&gt;"",SUMIF('(7)RejWyd - Sprawozdanie2'!B:B, '(6)Monitoring2'!A71, '(7)RejWyd - Sprawozdanie2'!H:H),"")</f>
        <v/>
      </c>
      <c r="E71" s="85" t="str">
        <f t="shared" si="3"/>
        <v/>
      </c>
      <c r="F71" s="84"/>
      <c r="G71" s="85" t="str">
        <f>IF(B71&lt;&gt;"",'(8)Budżet szczegółowy2'!I72+'(8)Budżet szczegółowy2'!J72+'(8)Budżet szczegółowy2'!K72,"")</f>
        <v/>
      </c>
      <c r="H71" s="84" t="str">
        <f>IF(B71&lt;&gt;"",SUMIF('(7)RejWyd - Sprawozdanie2'!B:B, '(6)Monitoring2'!A71, '(7)RejWyd - Sprawozdanie2'!I:I),"")</f>
        <v/>
      </c>
      <c r="I71" s="85" t="str">
        <f t="shared" si="4"/>
        <v/>
      </c>
      <c r="J71" s="85"/>
    </row>
    <row r="72" spans="1:10" hidden="1" outlineLevel="1">
      <c r="A72" s="82" t="s">
        <v>265</v>
      </c>
      <c r="B72" s="83" t="str">
        <f>IF('(8)Budżet szczegółowy2'!B73&lt;&gt;"",'(8)Budżet szczegółowy2'!B73,"")</f>
        <v/>
      </c>
      <c r="C72" s="84" t="str">
        <f>IF(B72&lt;&gt;"",'(8)Budżet szczegółowy2'!H73,"")</f>
        <v/>
      </c>
      <c r="D72" s="84" t="str">
        <f>IF(B72&lt;&gt;"",SUMIF('(7)RejWyd - Sprawozdanie2'!B:B, '(6)Monitoring2'!A72, '(7)RejWyd - Sprawozdanie2'!H:H),"")</f>
        <v/>
      </c>
      <c r="E72" s="85" t="str">
        <f t="shared" si="3"/>
        <v/>
      </c>
      <c r="F72" s="84"/>
      <c r="G72" s="85" t="str">
        <f>IF(B72&lt;&gt;"",'(8)Budżet szczegółowy2'!I73+'(8)Budżet szczegółowy2'!J73+'(8)Budżet szczegółowy2'!K73,"")</f>
        <v/>
      </c>
      <c r="H72" s="84" t="str">
        <f>IF(B72&lt;&gt;"",SUMIF('(7)RejWyd - Sprawozdanie2'!B:B, '(6)Monitoring2'!A72, '(7)RejWyd - Sprawozdanie2'!I:I),"")</f>
        <v/>
      </c>
      <c r="I72" s="85" t="str">
        <f t="shared" si="4"/>
        <v/>
      </c>
      <c r="J72" s="85"/>
    </row>
    <row r="73" spans="1:10" hidden="1" outlineLevel="1">
      <c r="A73" s="82" t="s">
        <v>266</v>
      </c>
      <c r="B73" s="83" t="str">
        <f>IF('(8)Budżet szczegółowy2'!B74&lt;&gt;"",'(8)Budżet szczegółowy2'!B74,"")</f>
        <v/>
      </c>
      <c r="C73" s="84" t="str">
        <f>IF(B73&lt;&gt;"",'(8)Budżet szczegółowy2'!H74,"")</f>
        <v/>
      </c>
      <c r="D73" s="84" t="str">
        <f>IF(B73&lt;&gt;"",SUMIF('(7)RejWyd - Sprawozdanie2'!B:B, '(6)Monitoring2'!A73, '(7)RejWyd - Sprawozdanie2'!H:H),"")</f>
        <v/>
      </c>
      <c r="E73" s="85" t="str">
        <f t="shared" si="3"/>
        <v/>
      </c>
      <c r="F73" s="84"/>
      <c r="G73" s="85" t="str">
        <f>IF(B73&lt;&gt;"",'(8)Budżet szczegółowy2'!I74+'(8)Budżet szczegółowy2'!J74+'(8)Budżet szczegółowy2'!K74,"")</f>
        <v/>
      </c>
      <c r="H73" s="84" t="str">
        <f>IF(B73&lt;&gt;"",SUMIF('(7)RejWyd - Sprawozdanie2'!B:B, '(6)Monitoring2'!A73, '(7)RejWyd - Sprawozdanie2'!I:I),"")</f>
        <v/>
      </c>
      <c r="I73" s="85" t="str">
        <f t="shared" si="4"/>
        <v/>
      </c>
      <c r="J73" s="85"/>
    </row>
    <row r="74" spans="1:10" hidden="1" outlineLevel="1">
      <c r="A74" s="82" t="s">
        <v>267</v>
      </c>
      <c r="B74" s="83" t="str">
        <f>IF('(8)Budżet szczegółowy2'!B75&lt;&gt;"",'(8)Budżet szczegółowy2'!B75,"")</f>
        <v/>
      </c>
      <c r="C74" s="84" t="str">
        <f>IF(B74&lt;&gt;"",'(8)Budżet szczegółowy2'!H75,"")</f>
        <v/>
      </c>
      <c r="D74" s="84" t="str">
        <f>IF(B74&lt;&gt;"",SUMIF('(7)RejWyd - Sprawozdanie2'!B:B, '(6)Monitoring2'!A74, '(7)RejWyd - Sprawozdanie2'!H:H),"")</f>
        <v/>
      </c>
      <c r="E74" s="85" t="str">
        <f t="shared" si="3"/>
        <v/>
      </c>
      <c r="F74" s="84"/>
      <c r="G74" s="85" t="str">
        <f>IF(B74&lt;&gt;"",'(8)Budżet szczegółowy2'!I75+'(8)Budżet szczegółowy2'!J75+'(8)Budżet szczegółowy2'!K75,"")</f>
        <v/>
      </c>
      <c r="H74" s="84" t="str">
        <f>IF(B74&lt;&gt;"",SUMIF('(7)RejWyd - Sprawozdanie2'!B:B, '(6)Monitoring2'!A74, '(7)RejWyd - Sprawozdanie2'!I:I),"")</f>
        <v/>
      </c>
      <c r="I74" s="85" t="str">
        <f t="shared" si="4"/>
        <v/>
      </c>
      <c r="J74" s="85"/>
    </row>
    <row r="75" spans="1:10" ht="25.5" hidden="1" outlineLevel="1">
      <c r="A75" s="77" t="s">
        <v>131</v>
      </c>
      <c r="B75" s="77" t="str">
        <f>'(8)Budżet szczegółowy2'!B77</f>
        <v>Kategoria I.B – Koszty związane z rozwojem instytucjonalnym własnej organizacji</v>
      </c>
      <c r="C75" s="81">
        <f>SUM(C76:C145)</f>
        <v>0</v>
      </c>
      <c r="D75" s="81">
        <f t="shared" ref="D75:I75" si="5">SUM(D76:D145)</f>
        <v>0</v>
      </c>
      <c r="E75" s="81">
        <f t="shared" si="5"/>
        <v>0</v>
      </c>
      <c r="F75" s="81">
        <f t="shared" si="5"/>
        <v>0</v>
      </c>
      <c r="G75" s="81">
        <f t="shared" si="5"/>
        <v>0</v>
      </c>
      <c r="H75" s="81">
        <f t="shared" si="5"/>
        <v>0</v>
      </c>
      <c r="I75" s="81">
        <f t="shared" si="5"/>
        <v>0</v>
      </c>
      <c r="J75" s="81" t="str">
        <f>IF(D75&gt;20%*$C$217,"Limit 20% kategorii przekroczony o " &amp; D75-20%*$C$217,"")</f>
        <v/>
      </c>
    </row>
    <row r="76" spans="1:10" hidden="1" outlineLevel="1">
      <c r="A76" s="82" t="s">
        <v>182</v>
      </c>
      <c r="B76" s="83" t="str">
        <f>IF('(8)Budżet szczegółowy2'!B78&lt;&gt;"",'(8)Budżet szczegółowy2'!B78,"")</f>
        <v/>
      </c>
      <c r="C76" s="84" t="str">
        <f>IF(B76&lt;&gt;"",'(8)Budżet szczegółowy2'!H78,"")</f>
        <v/>
      </c>
      <c r="D76" s="84" t="str">
        <f>IF(B76&lt;&gt;"",SUMIF('(7)RejWyd - Sprawozdanie2'!B:B, '(6)Monitoring2'!A76, '(7)RejWyd - Sprawozdanie2'!H:H),"")</f>
        <v/>
      </c>
      <c r="E76" s="85" t="str">
        <f>IF(B76&lt;&gt;"",C76-D76,"")</f>
        <v/>
      </c>
      <c r="F76" s="84"/>
      <c r="G76" s="85" t="str">
        <f>IF(B76&lt;&gt;"",'(8)Budżet szczegółowy2'!I78+'(8)Budżet szczegółowy2'!J78+'(8)Budżet szczegółowy2'!K78,"")</f>
        <v/>
      </c>
      <c r="H76" s="84" t="str">
        <f>IF(B76&lt;&gt;"",SUMIF('(7)RejWyd - Sprawozdanie2'!B:B, '(6)Monitoring2'!A76, '(7)RejWyd - Sprawozdanie2'!I:I),"")</f>
        <v/>
      </c>
      <c r="I76" s="85" t="str">
        <f>IF(B76&lt;&gt;"",SUM(G76-H76),"")</f>
        <v/>
      </c>
      <c r="J76" s="85"/>
    </row>
    <row r="77" spans="1:10" hidden="1" outlineLevel="1">
      <c r="A77" s="82" t="s">
        <v>183</v>
      </c>
      <c r="B77" s="83" t="str">
        <f>IF('(8)Budżet szczegółowy2'!B79&lt;&gt;"",'(8)Budżet szczegółowy2'!B79,"")</f>
        <v/>
      </c>
      <c r="C77" s="84" t="str">
        <f>IF(B77&lt;&gt;"",'(8)Budżet szczegółowy2'!H79,"")</f>
        <v/>
      </c>
      <c r="D77" s="84" t="str">
        <f>IF(B77&lt;&gt;"",SUMIF('(7)RejWyd - Sprawozdanie2'!B:B, '(6)Monitoring2'!A77, '(7)RejWyd - Sprawozdanie2'!H:H),"")</f>
        <v/>
      </c>
      <c r="E77" s="85" t="str">
        <f t="shared" ref="E77:E123" si="6">IF(B77&lt;&gt;"",C77-D77,"")</f>
        <v/>
      </c>
      <c r="F77" s="84"/>
      <c r="G77" s="85" t="str">
        <f>IF(B77&lt;&gt;"",'(8)Budżet szczegółowy2'!I79+'(8)Budżet szczegółowy2'!J79+'(8)Budżet szczegółowy2'!K79,"")</f>
        <v/>
      </c>
      <c r="H77" s="84" t="str">
        <f>IF(B77&lt;&gt;"",SUMIF('(7)RejWyd - Sprawozdanie2'!B:B, '(6)Monitoring2'!A77, '(7)RejWyd - Sprawozdanie2'!I:I),"")</f>
        <v/>
      </c>
      <c r="I77" s="85" t="str">
        <f t="shared" ref="I77:I123" si="7">IF(B77&lt;&gt;"",SUM(G77-H77),"")</f>
        <v/>
      </c>
      <c r="J77" s="85"/>
    </row>
    <row r="78" spans="1:10" hidden="1" outlineLevel="1">
      <c r="A78" s="82" t="s">
        <v>184</v>
      </c>
      <c r="B78" s="83" t="str">
        <f>IF('(8)Budżet szczegółowy2'!B80&lt;&gt;"",'(8)Budżet szczegółowy2'!B80,"")</f>
        <v/>
      </c>
      <c r="C78" s="84" t="str">
        <f>IF(B78&lt;&gt;"",'(8)Budżet szczegółowy2'!H80,"")</f>
        <v/>
      </c>
      <c r="D78" s="84" t="str">
        <f>IF(B78&lt;&gt;"",SUMIF('(7)RejWyd - Sprawozdanie2'!B:B, '(6)Monitoring2'!A78, '(7)RejWyd - Sprawozdanie2'!H:H),"")</f>
        <v/>
      </c>
      <c r="E78" s="85" t="str">
        <f t="shared" si="6"/>
        <v/>
      </c>
      <c r="F78" s="84"/>
      <c r="G78" s="85" t="str">
        <f>IF(B78&lt;&gt;"",'(8)Budżet szczegółowy2'!I80+'(8)Budżet szczegółowy2'!J80+'(8)Budżet szczegółowy2'!K80,"")</f>
        <v/>
      </c>
      <c r="H78" s="84" t="str">
        <f>IF(B78&lt;&gt;"",SUMIF('(7)RejWyd - Sprawozdanie2'!B:B, '(6)Monitoring2'!A78, '(7)RejWyd - Sprawozdanie2'!I:I),"")</f>
        <v/>
      </c>
      <c r="I78" s="85" t="str">
        <f t="shared" si="7"/>
        <v/>
      </c>
      <c r="J78" s="85"/>
    </row>
    <row r="79" spans="1:10" hidden="1" outlineLevel="1">
      <c r="A79" s="82" t="s">
        <v>185</v>
      </c>
      <c r="B79" s="83" t="str">
        <f>IF('(8)Budżet szczegółowy2'!B81&lt;&gt;"",'(8)Budżet szczegółowy2'!B81,"")</f>
        <v/>
      </c>
      <c r="C79" s="84" t="str">
        <f>IF(B79&lt;&gt;"",'(8)Budżet szczegółowy2'!H81,"")</f>
        <v/>
      </c>
      <c r="D79" s="84" t="str">
        <f>IF(B79&lt;&gt;"",SUMIF('(7)RejWyd - Sprawozdanie2'!B:B, '(6)Monitoring2'!A79, '(7)RejWyd - Sprawozdanie2'!H:H),"")</f>
        <v/>
      </c>
      <c r="E79" s="85" t="str">
        <f t="shared" si="6"/>
        <v/>
      </c>
      <c r="F79" s="84"/>
      <c r="G79" s="85" t="str">
        <f>IF(B79&lt;&gt;"",'(8)Budżet szczegółowy2'!I81+'(8)Budżet szczegółowy2'!J81+'(8)Budżet szczegółowy2'!K81,"")</f>
        <v/>
      </c>
      <c r="H79" s="84" t="str">
        <f>IF(B79&lt;&gt;"",SUMIF('(7)RejWyd - Sprawozdanie2'!B:B, '(6)Monitoring2'!A79, '(7)RejWyd - Sprawozdanie2'!I:I),"")</f>
        <v/>
      </c>
      <c r="I79" s="85" t="str">
        <f t="shared" si="7"/>
        <v/>
      </c>
      <c r="J79" s="85"/>
    </row>
    <row r="80" spans="1:10" hidden="1" outlineLevel="1">
      <c r="A80" s="82" t="s">
        <v>186</v>
      </c>
      <c r="B80" s="83" t="str">
        <f>IF('(8)Budżet szczegółowy2'!B82&lt;&gt;"",'(8)Budżet szczegółowy2'!B82,"")</f>
        <v/>
      </c>
      <c r="C80" s="84" t="str">
        <f>IF(B80&lt;&gt;"",'(8)Budżet szczegółowy2'!H82,"")</f>
        <v/>
      </c>
      <c r="D80" s="84" t="str">
        <f>IF(B80&lt;&gt;"",SUMIF('(7)RejWyd - Sprawozdanie2'!B:B, '(6)Monitoring2'!A80, '(7)RejWyd - Sprawozdanie2'!H:H),"")</f>
        <v/>
      </c>
      <c r="E80" s="85" t="str">
        <f t="shared" si="6"/>
        <v/>
      </c>
      <c r="F80" s="84"/>
      <c r="G80" s="85" t="str">
        <f>IF(B80&lt;&gt;"",'(8)Budżet szczegółowy2'!I82+'(8)Budżet szczegółowy2'!J82+'(8)Budżet szczegółowy2'!K82,"")</f>
        <v/>
      </c>
      <c r="H80" s="84" t="str">
        <f>IF(B80&lt;&gt;"",SUMIF('(7)RejWyd - Sprawozdanie2'!B:B, '(6)Monitoring2'!A80, '(7)RejWyd - Sprawozdanie2'!I:I),"")</f>
        <v/>
      </c>
      <c r="I80" s="85" t="str">
        <f t="shared" si="7"/>
        <v/>
      </c>
      <c r="J80" s="85"/>
    </row>
    <row r="81" spans="1:10" hidden="1" outlineLevel="1">
      <c r="A81" s="82" t="s">
        <v>187</v>
      </c>
      <c r="B81" s="83" t="str">
        <f>IF('(8)Budżet szczegółowy2'!B83&lt;&gt;"",'(8)Budżet szczegółowy2'!B83,"")</f>
        <v/>
      </c>
      <c r="C81" s="84" t="str">
        <f>IF(B81&lt;&gt;"",'(8)Budżet szczegółowy2'!H83,"")</f>
        <v/>
      </c>
      <c r="D81" s="84" t="str">
        <f>IF(B81&lt;&gt;"",SUMIF('(7)RejWyd - Sprawozdanie2'!B:B, '(6)Monitoring2'!A81, '(7)RejWyd - Sprawozdanie2'!H:H),"")</f>
        <v/>
      </c>
      <c r="E81" s="85" t="str">
        <f t="shared" si="6"/>
        <v/>
      </c>
      <c r="F81" s="84"/>
      <c r="G81" s="85" t="str">
        <f>IF(B81&lt;&gt;"",'(8)Budżet szczegółowy2'!I83+'(8)Budżet szczegółowy2'!J83+'(8)Budżet szczegółowy2'!K83,"")</f>
        <v/>
      </c>
      <c r="H81" s="84" t="str">
        <f>IF(B81&lt;&gt;"",SUMIF('(7)RejWyd - Sprawozdanie2'!B:B, '(6)Monitoring2'!A81, '(7)RejWyd - Sprawozdanie2'!I:I),"")</f>
        <v/>
      </c>
      <c r="I81" s="85" t="str">
        <f t="shared" si="7"/>
        <v/>
      </c>
      <c r="J81" s="85"/>
    </row>
    <row r="82" spans="1:10" hidden="1" outlineLevel="1">
      <c r="A82" s="82" t="s">
        <v>188</v>
      </c>
      <c r="B82" s="83" t="str">
        <f>IF('(8)Budżet szczegółowy2'!B84&lt;&gt;"",'(8)Budżet szczegółowy2'!B84,"")</f>
        <v/>
      </c>
      <c r="C82" s="84" t="str">
        <f>IF(B82&lt;&gt;"",'(8)Budżet szczegółowy2'!H84,"")</f>
        <v/>
      </c>
      <c r="D82" s="84" t="str">
        <f>IF(B82&lt;&gt;"",SUMIF('(7)RejWyd - Sprawozdanie2'!B:B, '(6)Monitoring2'!A82, '(7)RejWyd - Sprawozdanie2'!H:H),"")</f>
        <v/>
      </c>
      <c r="E82" s="85" t="str">
        <f t="shared" si="6"/>
        <v/>
      </c>
      <c r="F82" s="84"/>
      <c r="G82" s="85" t="str">
        <f>IF(B82&lt;&gt;"",'(8)Budżet szczegółowy2'!I84+'(8)Budżet szczegółowy2'!J84+'(8)Budżet szczegółowy2'!K84,"")</f>
        <v/>
      </c>
      <c r="H82" s="84" t="str">
        <f>IF(B82&lt;&gt;"",SUMIF('(7)RejWyd - Sprawozdanie2'!B:B, '(6)Monitoring2'!A82, '(7)RejWyd - Sprawozdanie2'!I:I),"")</f>
        <v/>
      </c>
      <c r="I82" s="85" t="str">
        <f t="shared" si="7"/>
        <v/>
      </c>
      <c r="J82" s="85"/>
    </row>
    <row r="83" spans="1:10" hidden="1" outlineLevel="1">
      <c r="A83" s="82" t="s">
        <v>189</v>
      </c>
      <c r="B83" s="83" t="str">
        <f>IF('(8)Budżet szczegółowy2'!B85&lt;&gt;"",'(8)Budżet szczegółowy2'!B85,"")</f>
        <v/>
      </c>
      <c r="C83" s="84" t="str">
        <f>IF(B83&lt;&gt;"",'(8)Budżet szczegółowy2'!H85,"")</f>
        <v/>
      </c>
      <c r="D83" s="84" t="str">
        <f>IF(B83&lt;&gt;"",SUMIF('(7)RejWyd - Sprawozdanie2'!B:B, '(6)Monitoring2'!A83, '(7)RejWyd - Sprawozdanie2'!H:H),"")</f>
        <v/>
      </c>
      <c r="E83" s="85" t="str">
        <f t="shared" si="6"/>
        <v/>
      </c>
      <c r="F83" s="84"/>
      <c r="G83" s="85" t="str">
        <f>IF(B83&lt;&gt;"",'(8)Budżet szczegółowy2'!I85+'(8)Budżet szczegółowy2'!J85+'(8)Budżet szczegółowy2'!K85,"")</f>
        <v/>
      </c>
      <c r="H83" s="84" t="str">
        <f>IF(B83&lt;&gt;"",SUMIF('(7)RejWyd - Sprawozdanie2'!B:B, '(6)Monitoring2'!A83, '(7)RejWyd - Sprawozdanie2'!I:I),"")</f>
        <v/>
      </c>
      <c r="I83" s="85" t="str">
        <f t="shared" si="7"/>
        <v/>
      </c>
      <c r="J83" s="85"/>
    </row>
    <row r="84" spans="1:10" hidden="1" outlineLevel="1">
      <c r="A84" s="82" t="s">
        <v>190</v>
      </c>
      <c r="B84" s="83" t="str">
        <f>IF('(8)Budżet szczegółowy2'!B86&lt;&gt;"",'(8)Budżet szczegółowy2'!B86,"")</f>
        <v/>
      </c>
      <c r="C84" s="84" t="str">
        <f>IF(B84&lt;&gt;"",'(8)Budżet szczegółowy2'!H86,"")</f>
        <v/>
      </c>
      <c r="D84" s="84" t="str">
        <f>IF(B84&lt;&gt;"",SUMIF('(7)RejWyd - Sprawozdanie2'!B:B, '(6)Monitoring2'!A84, '(7)RejWyd - Sprawozdanie2'!H:H),"")</f>
        <v/>
      </c>
      <c r="E84" s="85" t="str">
        <f t="shared" si="6"/>
        <v/>
      </c>
      <c r="F84" s="84"/>
      <c r="G84" s="85" t="str">
        <f>IF(B84&lt;&gt;"",'(8)Budżet szczegółowy2'!I86+'(8)Budżet szczegółowy2'!J86+'(8)Budżet szczegółowy2'!K86,"")</f>
        <v/>
      </c>
      <c r="H84" s="84" t="str">
        <f>IF(B84&lt;&gt;"",SUMIF('(7)RejWyd - Sprawozdanie2'!B:B, '(6)Monitoring2'!A84, '(7)RejWyd - Sprawozdanie2'!I:I),"")</f>
        <v/>
      </c>
      <c r="I84" s="85" t="str">
        <f t="shared" si="7"/>
        <v/>
      </c>
      <c r="J84" s="85"/>
    </row>
    <row r="85" spans="1:10" hidden="1" outlineLevel="1">
      <c r="A85" s="82" t="s">
        <v>191</v>
      </c>
      <c r="B85" s="83" t="str">
        <f>IF('(8)Budżet szczegółowy2'!B87&lt;&gt;"",'(8)Budżet szczegółowy2'!B87,"")</f>
        <v/>
      </c>
      <c r="C85" s="84" t="str">
        <f>IF(B85&lt;&gt;"",'(8)Budżet szczegółowy2'!H87,"")</f>
        <v/>
      </c>
      <c r="D85" s="84" t="str">
        <f>IF(B85&lt;&gt;"",SUMIF('(7)RejWyd - Sprawozdanie2'!B:B, '(6)Monitoring2'!A85, '(7)RejWyd - Sprawozdanie2'!H:H),"")</f>
        <v/>
      </c>
      <c r="E85" s="85" t="str">
        <f t="shared" si="6"/>
        <v/>
      </c>
      <c r="F85" s="84"/>
      <c r="G85" s="85" t="str">
        <f>IF(B85&lt;&gt;"",'(8)Budżet szczegółowy2'!I87+'(8)Budżet szczegółowy2'!J87+'(8)Budżet szczegółowy2'!K87,"")</f>
        <v/>
      </c>
      <c r="H85" s="84" t="str">
        <f>IF(B85&lt;&gt;"",SUMIF('(7)RejWyd - Sprawozdanie2'!B:B, '(6)Monitoring2'!A85, '(7)RejWyd - Sprawozdanie2'!I:I),"")</f>
        <v/>
      </c>
      <c r="I85" s="85" t="str">
        <f t="shared" si="7"/>
        <v/>
      </c>
      <c r="J85" s="85"/>
    </row>
    <row r="86" spans="1:10" hidden="1" outlineLevel="1">
      <c r="A86" s="82" t="s">
        <v>192</v>
      </c>
      <c r="B86" s="83" t="str">
        <f>IF('(8)Budżet szczegółowy2'!B88&lt;&gt;"",'(8)Budżet szczegółowy2'!B88,"")</f>
        <v/>
      </c>
      <c r="C86" s="84" t="str">
        <f>IF(B86&lt;&gt;"",'(8)Budżet szczegółowy2'!H88,"")</f>
        <v/>
      </c>
      <c r="D86" s="84" t="str">
        <f>IF(B86&lt;&gt;"",SUMIF('(7)RejWyd - Sprawozdanie2'!B:B, '(6)Monitoring2'!A86, '(7)RejWyd - Sprawozdanie2'!H:H),"")</f>
        <v/>
      </c>
      <c r="E86" s="85" t="str">
        <f t="shared" si="6"/>
        <v/>
      </c>
      <c r="F86" s="84"/>
      <c r="G86" s="85" t="str">
        <f>IF(B86&lt;&gt;"",'(8)Budżet szczegółowy2'!I88+'(8)Budżet szczegółowy2'!J88+'(8)Budżet szczegółowy2'!K88,"")</f>
        <v/>
      </c>
      <c r="H86" s="84" t="str">
        <f>IF(B86&lt;&gt;"",SUMIF('(7)RejWyd - Sprawozdanie2'!B:B, '(6)Monitoring2'!A86, '(7)RejWyd - Sprawozdanie2'!I:I),"")</f>
        <v/>
      </c>
      <c r="I86" s="85" t="str">
        <f t="shared" si="7"/>
        <v/>
      </c>
      <c r="J86" s="85"/>
    </row>
    <row r="87" spans="1:10" hidden="1" outlineLevel="1">
      <c r="A87" s="82" t="s">
        <v>193</v>
      </c>
      <c r="B87" s="83" t="str">
        <f>IF('(8)Budżet szczegółowy2'!B89&lt;&gt;"",'(8)Budżet szczegółowy2'!B89,"")</f>
        <v/>
      </c>
      <c r="C87" s="84" t="str">
        <f>IF(B87&lt;&gt;"",'(8)Budżet szczegółowy2'!H89,"")</f>
        <v/>
      </c>
      <c r="D87" s="84" t="str">
        <f>IF(B87&lt;&gt;"",SUMIF('(7)RejWyd - Sprawozdanie2'!B:B, '(6)Monitoring2'!A87, '(7)RejWyd - Sprawozdanie2'!H:H),"")</f>
        <v/>
      </c>
      <c r="E87" s="85" t="str">
        <f t="shared" si="6"/>
        <v/>
      </c>
      <c r="F87" s="84"/>
      <c r="G87" s="85" t="str">
        <f>IF(B87&lt;&gt;"",'(8)Budżet szczegółowy2'!I89+'(8)Budżet szczegółowy2'!J89+'(8)Budżet szczegółowy2'!K89,"")</f>
        <v/>
      </c>
      <c r="H87" s="84" t="str">
        <f>IF(B87&lt;&gt;"",SUMIF('(7)RejWyd - Sprawozdanie2'!B:B, '(6)Monitoring2'!A87, '(7)RejWyd - Sprawozdanie2'!I:I),"")</f>
        <v/>
      </c>
      <c r="I87" s="85" t="str">
        <f t="shared" si="7"/>
        <v/>
      </c>
      <c r="J87" s="85"/>
    </row>
    <row r="88" spans="1:10" hidden="1" outlineLevel="1">
      <c r="A88" s="82" t="s">
        <v>194</v>
      </c>
      <c r="B88" s="83" t="str">
        <f>IF('(8)Budżet szczegółowy2'!B90&lt;&gt;"",'(8)Budżet szczegółowy2'!B90,"")</f>
        <v/>
      </c>
      <c r="C88" s="84" t="str">
        <f>IF(B88&lt;&gt;"",'(8)Budżet szczegółowy2'!H90,"")</f>
        <v/>
      </c>
      <c r="D88" s="84" t="str">
        <f>IF(B88&lt;&gt;"",SUMIF('(7)RejWyd - Sprawozdanie2'!B:B, '(6)Monitoring2'!A88, '(7)RejWyd - Sprawozdanie2'!H:H),"")</f>
        <v/>
      </c>
      <c r="E88" s="85" t="str">
        <f t="shared" si="6"/>
        <v/>
      </c>
      <c r="F88" s="84"/>
      <c r="G88" s="85" t="str">
        <f>IF(B88&lt;&gt;"",'(8)Budżet szczegółowy2'!I90+'(8)Budżet szczegółowy2'!J90+'(8)Budżet szczegółowy2'!K90,"")</f>
        <v/>
      </c>
      <c r="H88" s="84" t="str">
        <f>IF(B88&lt;&gt;"",SUMIF('(7)RejWyd - Sprawozdanie2'!B:B, '(6)Monitoring2'!A88, '(7)RejWyd - Sprawozdanie2'!I:I),"")</f>
        <v/>
      </c>
      <c r="I88" s="85" t="str">
        <f t="shared" si="7"/>
        <v/>
      </c>
      <c r="J88" s="85"/>
    </row>
    <row r="89" spans="1:10" hidden="1" outlineLevel="1">
      <c r="A89" s="82" t="s">
        <v>195</v>
      </c>
      <c r="B89" s="83" t="str">
        <f>IF('(8)Budżet szczegółowy2'!B91&lt;&gt;"",'(8)Budżet szczegółowy2'!B91,"")</f>
        <v/>
      </c>
      <c r="C89" s="84" t="str">
        <f>IF(B89&lt;&gt;"",'(8)Budżet szczegółowy2'!H91,"")</f>
        <v/>
      </c>
      <c r="D89" s="84" t="str">
        <f>IF(B89&lt;&gt;"",SUMIF('(7)RejWyd - Sprawozdanie2'!B:B, '(6)Monitoring2'!A89, '(7)RejWyd - Sprawozdanie2'!H:H),"")</f>
        <v/>
      </c>
      <c r="E89" s="85" t="str">
        <f t="shared" si="6"/>
        <v/>
      </c>
      <c r="F89" s="84"/>
      <c r="G89" s="85" t="str">
        <f>IF(B89&lt;&gt;"",'(8)Budżet szczegółowy2'!I91+'(8)Budżet szczegółowy2'!J91+'(8)Budżet szczegółowy2'!K91,"")</f>
        <v/>
      </c>
      <c r="H89" s="84" t="str">
        <f>IF(B89&lt;&gt;"",SUMIF('(7)RejWyd - Sprawozdanie2'!B:B, '(6)Monitoring2'!A89, '(7)RejWyd - Sprawozdanie2'!I:I),"")</f>
        <v/>
      </c>
      <c r="I89" s="85" t="str">
        <f t="shared" si="7"/>
        <v/>
      </c>
      <c r="J89" s="85"/>
    </row>
    <row r="90" spans="1:10" hidden="1" outlineLevel="1">
      <c r="A90" s="82" t="s">
        <v>196</v>
      </c>
      <c r="B90" s="83" t="str">
        <f>IF('(8)Budżet szczegółowy2'!B92&lt;&gt;"",'(8)Budżet szczegółowy2'!B92,"")</f>
        <v/>
      </c>
      <c r="C90" s="84" t="str">
        <f>IF(B90&lt;&gt;"",'(8)Budżet szczegółowy2'!H92,"")</f>
        <v/>
      </c>
      <c r="D90" s="84" t="str">
        <f>IF(B90&lt;&gt;"",SUMIF('(7)RejWyd - Sprawozdanie2'!B:B, '(6)Monitoring2'!A90, '(7)RejWyd - Sprawozdanie2'!H:H),"")</f>
        <v/>
      </c>
      <c r="E90" s="85" t="str">
        <f t="shared" si="6"/>
        <v/>
      </c>
      <c r="F90" s="84"/>
      <c r="G90" s="85" t="str">
        <f>IF(B90&lt;&gt;"",'(8)Budżet szczegółowy2'!I92+'(8)Budżet szczegółowy2'!J92+'(8)Budżet szczegółowy2'!K92,"")</f>
        <v/>
      </c>
      <c r="H90" s="84" t="str">
        <f>IF(B90&lt;&gt;"",SUMIF('(7)RejWyd - Sprawozdanie2'!B:B, '(6)Monitoring2'!A90, '(7)RejWyd - Sprawozdanie2'!I:I),"")</f>
        <v/>
      </c>
      <c r="I90" s="85" t="str">
        <f t="shared" si="7"/>
        <v/>
      </c>
      <c r="J90" s="85"/>
    </row>
    <row r="91" spans="1:10" hidden="1" outlineLevel="1">
      <c r="A91" s="82" t="s">
        <v>197</v>
      </c>
      <c r="B91" s="83" t="str">
        <f>IF('(8)Budżet szczegółowy2'!B93&lt;&gt;"",'(8)Budżet szczegółowy2'!B93,"")</f>
        <v/>
      </c>
      <c r="C91" s="84" t="str">
        <f>IF(B91&lt;&gt;"",'(8)Budżet szczegółowy2'!H93,"")</f>
        <v/>
      </c>
      <c r="D91" s="84" t="str">
        <f>IF(B91&lt;&gt;"",SUMIF('(7)RejWyd - Sprawozdanie2'!B:B, '(6)Monitoring2'!A91, '(7)RejWyd - Sprawozdanie2'!H:H),"")</f>
        <v/>
      </c>
      <c r="E91" s="85" t="str">
        <f t="shared" si="6"/>
        <v/>
      </c>
      <c r="F91" s="84"/>
      <c r="G91" s="85" t="str">
        <f>IF(B91&lt;&gt;"",'(8)Budżet szczegółowy2'!I93+'(8)Budżet szczegółowy2'!J93+'(8)Budżet szczegółowy2'!K93,"")</f>
        <v/>
      </c>
      <c r="H91" s="84" t="str">
        <f>IF(B91&lt;&gt;"",SUMIF('(7)RejWyd - Sprawozdanie2'!B:B, '(6)Monitoring2'!A91, '(7)RejWyd - Sprawozdanie2'!I:I),"")</f>
        <v/>
      </c>
      <c r="I91" s="85" t="str">
        <f t="shared" si="7"/>
        <v/>
      </c>
      <c r="J91" s="85"/>
    </row>
    <row r="92" spans="1:10" hidden="1" outlineLevel="1">
      <c r="A92" s="82" t="s">
        <v>198</v>
      </c>
      <c r="B92" s="83" t="str">
        <f>IF('(8)Budżet szczegółowy2'!B94&lt;&gt;"",'(8)Budżet szczegółowy2'!B94,"")</f>
        <v/>
      </c>
      <c r="C92" s="84" t="str">
        <f>IF(B92&lt;&gt;"",'(8)Budżet szczegółowy2'!H94,"")</f>
        <v/>
      </c>
      <c r="D92" s="84" t="str">
        <f>IF(B92&lt;&gt;"",SUMIF('(7)RejWyd - Sprawozdanie2'!B:B, '(6)Monitoring2'!A92, '(7)RejWyd - Sprawozdanie2'!H:H),"")</f>
        <v/>
      </c>
      <c r="E92" s="85" t="str">
        <f t="shared" si="6"/>
        <v/>
      </c>
      <c r="F92" s="84"/>
      <c r="G92" s="85" t="str">
        <f>IF(B92&lt;&gt;"",'(8)Budżet szczegółowy2'!I94+'(8)Budżet szczegółowy2'!J94+'(8)Budżet szczegółowy2'!K94,"")</f>
        <v/>
      </c>
      <c r="H92" s="84" t="str">
        <f>IF(B92&lt;&gt;"",SUMIF('(7)RejWyd - Sprawozdanie2'!B:B, '(6)Monitoring2'!A92, '(7)RejWyd - Sprawozdanie2'!I:I),"")</f>
        <v/>
      </c>
      <c r="I92" s="85" t="str">
        <f t="shared" si="7"/>
        <v/>
      </c>
      <c r="J92" s="85"/>
    </row>
    <row r="93" spans="1:10" hidden="1" outlineLevel="1">
      <c r="A93" s="82" t="s">
        <v>199</v>
      </c>
      <c r="B93" s="83" t="str">
        <f>IF('(8)Budżet szczegółowy2'!B95&lt;&gt;"",'(8)Budżet szczegółowy2'!B95,"")</f>
        <v/>
      </c>
      <c r="C93" s="84" t="str">
        <f>IF(B93&lt;&gt;"",'(8)Budżet szczegółowy2'!H95,"")</f>
        <v/>
      </c>
      <c r="D93" s="84" t="str">
        <f>IF(B93&lt;&gt;"",SUMIF('(7)RejWyd - Sprawozdanie2'!B:B, '(6)Monitoring2'!A93, '(7)RejWyd - Sprawozdanie2'!H:H),"")</f>
        <v/>
      </c>
      <c r="E93" s="85" t="str">
        <f t="shared" si="6"/>
        <v/>
      </c>
      <c r="F93" s="84"/>
      <c r="G93" s="85" t="str">
        <f>IF(B93&lt;&gt;"",'(8)Budżet szczegółowy2'!I95+'(8)Budżet szczegółowy2'!J95+'(8)Budżet szczegółowy2'!K95,"")</f>
        <v/>
      </c>
      <c r="H93" s="84" t="str">
        <f>IF(B93&lt;&gt;"",SUMIF('(7)RejWyd - Sprawozdanie2'!B:B, '(6)Monitoring2'!A93, '(7)RejWyd - Sprawozdanie2'!I:I),"")</f>
        <v/>
      </c>
      <c r="I93" s="85" t="str">
        <f t="shared" si="7"/>
        <v/>
      </c>
      <c r="J93" s="85"/>
    </row>
    <row r="94" spans="1:10" hidden="1" outlineLevel="1">
      <c r="A94" s="82" t="s">
        <v>200</v>
      </c>
      <c r="B94" s="83" t="str">
        <f>IF('(8)Budżet szczegółowy2'!B96&lt;&gt;"",'(8)Budżet szczegółowy2'!B96,"")</f>
        <v/>
      </c>
      <c r="C94" s="84" t="str">
        <f>IF(B94&lt;&gt;"",'(8)Budżet szczegółowy2'!H96,"")</f>
        <v/>
      </c>
      <c r="D94" s="84" t="str">
        <f>IF(B94&lt;&gt;"",SUMIF('(7)RejWyd - Sprawozdanie2'!B:B, '(6)Monitoring2'!A94, '(7)RejWyd - Sprawozdanie2'!H:H),"")</f>
        <v/>
      </c>
      <c r="E94" s="85" t="str">
        <f t="shared" si="6"/>
        <v/>
      </c>
      <c r="F94" s="84"/>
      <c r="G94" s="85" t="str">
        <f>IF(B94&lt;&gt;"",'(8)Budżet szczegółowy2'!I96+'(8)Budżet szczegółowy2'!J96+'(8)Budżet szczegółowy2'!K96,"")</f>
        <v/>
      </c>
      <c r="H94" s="84" t="str">
        <f>IF(B94&lt;&gt;"",SUMIF('(7)RejWyd - Sprawozdanie2'!B:B, '(6)Monitoring2'!A94, '(7)RejWyd - Sprawozdanie2'!I:I),"")</f>
        <v/>
      </c>
      <c r="I94" s="85" t="str">
        <f t="shared" si="7"/>
        <v/>
      </c>
      <c r="J94" s="85"/>
    </row>
    <row r="95" spans="1:10" hidden="1" outlineLevel="1">
      <c r="A95" s="82" t="s">
        <v>201</v>
      </c>
      <c r="B95" s="83" t="str">
        <f>IF('(8)Budżet szczegółowy2'!B97&lt;&gt;"",'(8)Budżet szczegółowy2'!B97,"")</f>
        <v/>
      </c>
      <c r="C95" s="84" t="str">
        <f>IF(B95&lt;&gt;"",'(8)Budżet szczegółowy2'!H97,"")</f>
        <v/>
      </c>
      <c r="D95" s="84" t="str">
        <f>IF(B95&lt;&gt;"",SUMIF('(7)RejWyd - Sprawozdanie2'!B:B, '(6)Monitoring2'!A95, '(7)RejWyd - Sprawozdanie2'!H:H),"")</f>
        <v/>
      </c>
      <c r="E95" s="85" t="str">
        <f t="shared" si="6"/>
        <v/>
      </c>
      <c r="F95" s="84"/>
      <c r="G95" s="85" t="str">
        <f>IF(B95&lt;&gt;"",'(8)Budżet szczegółowy2'!I97+'(8)Budżet szczegółowy2'!J97+'(8)Budżet szczegółowy2'!K97,"")</f>
        <v/>
      </c>
      <c r="H95" s="84" t="str">
        <f>IF(B95&lt;&gt;"",SUMIF('(7)RejWyd - Sprawozdanie2'!B:B, '(6)Monitoring2'!A95, '(7)RejWyd - Sprawozdanie2'!I:I),"")</f>
        <v/>
      </c>
      <c r="I95" s="85" t="str">
        <f t="shared" si="7"/>
        <v/>
      </c>
      <c r="J95" s="85"/>
    </row>
    <row r="96" spans="1:10" hidden="1" outlineLevel="1">
      <c r="A96" s="82" t="s">
        <v>202</v>
      </c>
      <c r="B96" s="83" t="str">
        <f>IF('(8)Budżet szczegółowy2'!B98&lt;&gt;"",'(8)Budżet szczegółowy2'!B98,"")</f>
        <v/>
      </c>
      <c r="C96" s="84" t="str">
        <f>IF(B96&lt;&gt;"",'(8)Budżet szczegółowy2'!H98,"")</f>
        <v/>
      </c>
      <c r="D96" s="84" t="str">
        <f>IF(B96&lt;&gt;"",SUMIF('(7)RejWyd - Sprawozdanie2'!B:B, '(6)Monitoring2'!A96, '(7)RejWyd - Sprawozdanie2'!H:H),"")</f>
        <v/>
      </c>
      <c r="E96" s="85" t="str">
        <f t="shared" si="6"/>
        <v/>
      </c>
      <c r="F96" s="84"/>
      <c r="G96" s="85" t="str">
        <f>IF(B96&lt;&gt;"",'(8)Budżet szczegółowy2'!I98+'(8)Budżet szczegółowy2'!J98+'(8)Budżet szczegółowy2'!K98,"")</f>
        <v/>
      </c>
      <c r="H96" s="84" t="str">
        <f>IF(B96&lt;&gt;"",SUMIF('(7)RejWyd - Sprawozdanie2'!B:B, '(6)Monitoring2'!A96, '(7)RejWyd - Sprawozdanie2'!I:I),"")</f>
        <v/>
      </c>
      <c r="I96" s="85" t="str">
        <f t="shared" si="7"/>
        <v/>
      </c>
      <c r="J96" s="85"/>
    </row>
    <row r="97" spans="1:10" hidden="1" outlineLevel="1">
      <c r="A97" s="82" t="s">
        <v>203</v>
      </c>
      <c r="B97" s="83" t="str">
        <f>IF('(8)Budżet szczegółowy2'!B99&lt;&gt;"",'(8)Budżet szczegółowy2'!B99,"")</f>
        <v/>
      </c>
      <c r="C97" s="84" t="str">
        <f>IF(B97&lt;&gt;"",'(8)Budżet szczegółowy2'!H99,"")</f>
        <v/>
      </c>
      <c r="D97" s="84" t="str">
        <f>IF(B97&lt;&gt;"",SUMIF('(7)RejWyd - Sprawozdanie2'!B:B, '(6)Monitoring2'!A97, '(7)RejWyd - Sprawozdanie2'!H:H),"")</f>
        <v/>
      </c>
      <c r="E97" s="85" t="str">
        <f t="shared" si="6"/>
        <v/>
      </c>
      <c r="F97" s="84"/>
      <c r="G97" s="85" t="str">
        <f>IF(B97&lt;&gt;"",'(8)Budżet szczegółowy2'!I99+'(8)Budżet szczegółowy2'!J99+'(8)Budżet szczegółowy2'!K99,"")</f>
        <v/>
      </c>
      <c r="H97" s="84" t="str">
        <f>IF(B97&lt;&gt;"",SUMIF('(7)RejWyd - Sprawozdanie2'!B:B, '(6)Monitoring2'!A97, '(7)RejWyd - Sprawozdanie2'!I:I),"")</f>
        <v/>
      </c>
      <c r="I97" s="85" t="str">
        <f t="shared" si="7"/>
        <v/>
      </c>
      <c r="J97" s="85"/>
    </row>
    <row r="98" spans="1:10" hidden="1" outlineLevel="1">
      <c r="A98" s="82" t="s">
        <v>204</v>
      </c>
      <c r="B98" s="83" t="str">
        <f>IF('(8)Budżet szczegółowy2'!B100&lt;&gt;"",'(8)Budżet szczegółowy2'!B100,"")</f>
        <v/>
      </c>
      <c r="C98" s="84" t="str">
        <f>IF(B98&lt;&gt;"",'(8)Budżet szczegółowy2'!H100,"")</f>
        <v/>
      </c>
      <c r="D98" s="84" t="str">
        <f>IF(B98&lt;&gt;"",SUMIF('(7)RejWyd - Sprawozdanie2'!B:B, '(6)Monitoring2'!A98, '(7)RejWyd - Sprawozdanie2'!H:H),"")</f>
        <v/>
      </c>
      <c r="E98" s="85" t="str">
        <f t="shared" si="6"/>
        <v/>
      </c>
      <c r="F98" s="84"/>
      <c r="G98" s="85" t="str">
        <f>IF(B98&lt;&gt;"",'(8)Budżet szczegółowy2'!I100+'(8)Budżet szczegółowy2'!J100+'(8)Budżet szczegółowy2'!K100,"")</f>
        <v/>
      </c>
      <c r="H98" s="84" t="str">
        <f>IF(B98&lt;&gt;"",SUMIF('(7)RejWyd - Sprawozdanie2'!B:B, '(6)Monitoring2'!A98, '(7)RejWyd - Sprawozdanie2'!I:I),"")</f>
        <v/>
      </c>
      <c r="I98" s="85" t="str">
        <f t="shared" si="7"/>
        <v/>
      </c>
      <c r="J98" s="85"/>
    </row>
    <row r="99" spans="1:10" hidden="1" outlineLevel="1">
      <c r="A99" s="82" t="s">
        <v>205</v>
      </c>
      <c r="B99" s="83" t="str">
        <f>IF('(8)Budżet szczegółowy2'!B101&lt;&gt;"",'(8)Budżet szczegółowy2'!B101,"")</f>
        <v/>
      </c>
      <c r="C99" s="84" t="str">
        <f>IF(B99&lt;&gt;"",'(8)Budżet szczegółowy2'!H101,"")</f>
        <v/>
      </c>
      <c r="D99" s="84" t="str">
        <f>IF(B99&lt;&gt;"",SUMIF('(7)RejWyd - Sprawozdanie2'!B:B, '(6)Monitoring2'!A99, '(7)RejWyd - Sprawozdanie2'!H:H),"")</f>
        <v/>
      </c>
      <c r="E99" s="85" t="str">
        <f t="shared" si="6"/>
        <v/>
      </c>
      <c r="F99" s="84"/>
      <c r="G99" s="85" t="str">
        <f>IF(B99&lt;&gt;"",'(8)Budżet szczegółowy2'!I101+'(8)Budżet szczegółowy2'!J101+'(8)Budżet szczegółowy2'!K101,"")</f>
        <v/>
      </c>
      <c r="H99" s="84" t="str">
        <f>IF(B99&lt;&gt;"",SUMIF('(7)RejWyd - Sprawozdanie2'!B:B, '(6)Monitoring2'!A99, '(7)RejWyd - Sprawozdanie2'!I:I),"")</f>
        <v/>
      </c>
      <c r="I99" s="85" t="str">
        <f t="shared" si="7"/>
        <v/>
      </c>
      <c r="J99" s="85"/>
    </row>
    <row r="100" spans="1:10" hidden="1" outlineLevel="1">
      <c r="A100" s="82" t="s">
        <v>206</v>
      </c>
      <c r="B100" s="83" t="str">
        <f>IF('(8)Budżet szczegółowy2'!B102&lt;&gt;"",'(8)Budżet szczegółowy2'!B102,"")</f>
        <v/>
      </c>
      <c r="C100" s="84" t="str">
        <f>IF(B100&lt;&gt;"",'(8)Budżet szczegółowy2'!H102,"")</f>
        <v/>
      </c>
      <c r="D100" s="84" t="str">
        <f>IF(B100&lt;&gt;"",SUMIF('(7)RejWyd - Sprawozdanie2'!B:B, '(6)Monitoring2'!A100, '(7)RejWyd - Sprawozdanie2'!H:H),"")</f>
        <v/>
      </c>
      <c r="E100" s="85" t="str">
        <f t="shared" si="6"/>
        <v/>
      </c>
      <c r="F100" s="84"/>
      <c r="G100" s="85" t="str">
        <f>IF(B100&lt;&gt;"",'(8)Budżet szczegółowy2'!I102+'(8)Budżet szczegółowy2'!J102+'(8)Budżet szczegółowy2'!K102,"")</f>
        <v/>
      </c>
      <c r="H100" s="84" t="str">
        <f>IF(B100&lt;&gt;"",SUMIF('(7)RejWyd - Sprawozdanie2'!B:B, '(6)Monitoring2'!A100, '(7)RejWyd - Sprawozdanie2'!I:I),"")</f>
        <v/>
      </c>
      <c r="I100" s="85" t="str">
        <f t="shared" si="7"/>
        <v/>
      </c>
      <c r="J100" s="85"/>
    </row>
    <row r="101" spans="1:10" hidden="1" outlineLevel="1">
      <c r="A101" s="82" t="s">
        <v>207</v>
      </c>
      <c r="B101" s="83" t="str">
        <f>IF('(8)Budżet szczegółowy2'!B103&lt;&gt;"",'(8)Budżet szczegółowy2'!B103,"")</f>
        <v/>
      </c>
      <c r="C101" s="84" t="str">
        <f>IF(B101&lt;&gt;"",'(8)Budżet szczegółowy2'!H103,"")</f>
        <v/>
      </c>
      <c r="D101" s="84" t="str">
        <f>IF(B101&lt;&gt;"",SUMIF('(7)RejWyd - Sprawozdanie2'!B:B, '(6)Monitoring2'!A101, '(7)RejWyd - Sprawozdanie2'!H:H),"")</f>
        <v/>
      </c>
      <c r="E101" s="85" t="str">
        <f t="shared" si="6"/>
        <v/>
      </c>
      <c r="F101" s="84"/>
      <c r="G101" s="85" t="str">
        <f>IF(B101&lt;&gt;"",'(8)Budżet szczegółowy2'!I103+'(8)Budżet szczegółowy2'!J103+'(8)Budżet szczegółowy2'!K103,"")</f>
        <v/>
      </c>
      <c r="H101" s="84" t="str">
        <f>IF(B101&lt;&gt;"",SUMIF('(7)RejWyd - Sprawozdanie2'!B:B, '(6)Monitoring2'!A101, '(7)RejWyd - Sprawozdanie2'!I:I),"")</f>
        <v/>
      </c>
      <c r="I101" s="85" t="str">
        <f t="shared" si="7"/>
        <v/>
      </c>
      <c r="J101" s="85"/>
    </row>
    <row r="102" spans="1:10" hidden="1" outlineLevel="1">
      <c r="A102" s="82" t="s">
        <v>208</v>
      </c>
      <c r="B102" s="83" t="str">
        <f>IF('(8)Budżet szczegółowy2'!B104&lt;&gt;"",'(8)Budżet szczegółowy2'!B104,"")</f>
        <v/>
      </c>
      <c r="C102" s="84" t="str">
        <f>IF(B102&lt;&gt;"",'(8)Budżet szczegółowy2'!H104,"")</f>
        <v/>
      </c>
      <c r="D102" s="84" t="str">
        <f>IF(B102&lt;&gt;"",SUMIF('(7)RejWyd - Sprawozdanie2'!B:B, '(6)Monitoring2'!A102, '(7)RejWyd - Sprawozdanie2'!H:H),"")</f>
        <v/>
      </c>
      <c r="E102" s="85" t="str">
        <f t="shared" si="6"/>
        <v/>
      </c>
      <c r="F102" s="84"/>
      <c r="G102" s="85" t="str">
        <f>IF(B102&lt;&gt;"",'(8)Budżet szczegółowy2'!I104+'(8)Budżet szczegółowy2'!J104+'(8)Budżet szczegółowy2'!K104,"")</f>
        <v/>
      </c>
      <c r="H102" s="84" t="str">
        <f>IF(B102&lt;&gt;"",SUMIF('(7)RejWyd - Sprawozdanie2'!B:B, '(6)Monitoring2'!A102, '(7)RejWyd - Sprawozdanie2'!I:I),"")</f>
        <v/>
      </c>
      <c r="I102" s="85" t="str">
        <f t="shared" si="7"/>
        <v/>
      </c>
      <c r="J102" s="85"/>
    </row>
    <row r="103" spans="1:10" hidden="1" outlineLevel="1">
      <c r="A103" s="82" t="s">
        <v>209</v>
      </c>
      <c r="B103" s="83" t="str">
        <f>IF('(8)Budżet szczegółowy2'!B105&lt;&gt;"",'(8)Budżet szczegółowy2'!B105,"")</f>
        <v/>
      </c>
      <c r="C103" s="84" t="str">
        <f>IF(B103&lt;&gt;"",'(8)Budżet szczegółowy2'!H105,"")</f>
        <v/>
      </c>
      <c r="D103" s="84" t="str">
        <f>IF(B103&lt;&gt;"",SUMIF('(7)RejWyd - Sprawozdanie2'!B:B, '(6)Monitoring2'!A103, '(7)RejWyd - Sprawozdanie2'!H:H),"")</f>
        <v/>
      </c>
      <c r="E103" s="85" t="str">
        <f t="shared" si="6"/>
        <v/>
      </c>
      <c r="F103" s="84"/>
      <c r="G103" s="85" t="str">
        <f>IF(B103&lt;&gt;"",'(8)Budżet szczegółowy2'!I105+'(8)Budżet szczegółowy2'!J105+'(8)Budżet szczegółowy2'!K105,"")</f>
        <v/>
      </c>
      <c r="H103" s="84" t="str">
        <f>IF(B103&lt;&gt;"",SUMIF('(7)RejWyd - Sprawozdanie2'!B:B, '(6)Monitoring2'!A103, '(7)RejWyd - Sprawozdanie2'!I:I),"")</f>
        <v/>
      </c>
      <c r="I103" s="85" t="str">
        <f t="shared" si="7"/>
        <v/>
      </c>
      <c r="J103" s="85"/>
    </row>
    <row r="104" spans="1:10" hidden="1" outlineLevel="1">
      <c r="A104" s="82" t="s">
        <v>210</v>
      </c>
      <c r="B104" s="83" t="str">
        <f>IF('(8)Budżet szczegółowy2'!B106&lt;&gt;"",'(8)Budżet szczegółowy2'!B106,"")</f>
        <v/>
      </c>
      <c r="C104" s="84" t="str">
        <f>IF(B104&lt;&gt;"",'(8)Budżet szczegółowy2'!H106,"")</f>
        <v/>
      </c>
      <c r="D104" s="84" t="str">
        <f>IF(B104&lt;&gt;"",SUMIF('(7)RejWyd - Sprawozdanie2'!B:B, '(6)Monitoring2'!A104, '(7)RejWyd - Sprawozdanie2'!H:H),"")</f>
        <v/>
      </c>
      <c r="E104" s="85" t="str">
        <f t="shared" si="6"/>
        <v/>
      </c>
      <c r="F104" s="84"/>
      <c r="G104" s="85" t="str">
        <f>IF(B104&lt;&gt;"",'(8)Budżet szczegółowy2'!I106+'(8)Budżet szczegółowy2'!J106+'(8)Budżet szczegółowy2'!K106,"")</f>
        <v/>
      </c>
      <c r="H104" s="84" t="str">
        <f>IF(B104&lt;&gt;"",SUMIF('(7)RejWyd - Sprawozdanie2'!B:B, '(6)Monitoring2'!A104, '(7)RejWyd - Sprawozdanie2'!I:I),"")</f>
        <v/>
      </c>
      <c r="I104" s="85" t="str">
        <f t="shared" si="7"/>
        <v/>
      </c>
      <c r="J104" s="85"/>
    </row>
    <row r="105" spans="1:10" hidden="1" outlineLevel="1">
      <c r="A105" s="82" t="s">
        <v>211</v>
      </c>
      <c r="B105" s="83" t="str">
        <f>IF('(8)Budżet szczegółowy2'!B107&lt;&gt;"",'(8)Budżet szczegółowy2'!B107,"")</f>
        <v/>
      </c>
      <c r="C105" s="84" t="str">
        <f>IF(B105&lt;&gt;"",'(8)Budżet szczegółowy2'!H107,"")</f>
        <v/>
      </c>
      <c r="D105" s="84" t="str">
        <f>IF(B105&lt;&gt;"",SUMIF('(7)RejWyd - Sprawozdanie2'!B:B, '(6)Monitoring2'!A105, '(7)RejWyd - Sprawozdanie2'!H:H),"")</f>
        <v/>
      </c>
      <c r="E105" s="85" t="str">
        <f t="shared" si="6"/>
        <v/>
      </c>
      <c r="F105" s="84"/>
      <c r="G105" s="85" t="str">
        <f>IF(B105&lt;&gt;"",'(8)Budżet szczegółowy2'!I107+'(8)Budżet szczegółowy2'!J107+'(8)Budżet szczegółowy2'!K107,"")</f>
        <v/>
      </c>
      <c r="H105" s="84" t="str">
        <f>IF(B105&lt;&gt;"",SUMIF('(7)RejWyd - Sprawozdanie2'!B:B, '(6)Monitoring2'!A105, '(7)RejWyd - Sprawozdanie2'!I:I),"")</f>
        <v/>
      </c>
      <c r="I105" s="85" t="str">
        <f t="shared" si="7"/>
        <v/>
      </c>
      <c r="J105" s="85"/>
    </row>
    <row r="106" spans="1:10" hidden="1" outlineLevel="1">
      <c r="A106" s="82" t="s">
        <v>212</v>
      </c>
      <c r="B106" s="83" t="str">
        <f>IF('(8)Budżet szczegółowy2'!B108&lt;&gt;"",'(8)Budżet szczegółowy2'!B108,"")</f>
        <v/>
      </c>
      <c r="C106" s="84" t="str">
        <f>IF(B106&lt;&gt;"",'(8)Budżet szczegółowy2'!H108,"")</f>
        <v/>
      </c>
      <c r="D106" s="84" t="str">
        <f>IF(B106&lt;&gt;"",SUMIF('(7)RejWyd - Sprawozdanie2'!B:B, '(6)Monitoring2'!A106, '(7)RejWyd - Sprawozdanie2'!H:H),"")</f>
        <v/>
      </c>
      <c r="E106" s="85" t="str">
        <f t="shared" si="6"/>
        <v/>
      </c>
      <c r="F106" s="84"/>
      <c r="G106" s="85" t="str">
        <f>IF(B106&lt;&gt;"",'(8)Budżet szczegółowy2'!I108+'(8)Budżet szczegółowy2'!J108+'(8)Budżet szczegółowy2'!K108,"")</f>
        <v/>
      </c>
      <c r="H106" s="84" t="str">
        <f>IF(B106&lt;&gt;"",SUMIF('(7)RejWyd - Sprawozdanie2'!B:B, '(6)Monitoring2'!A106, '(7)RejWyd - Sprawozdanie2'!I:I),"")</f>
        <v/>
      </c>
      <c r="I106" s="85" t="str">
        <f t="shared" si="7"/>
        <v/>
      </c>
      <c r="J106" s="85"/>
    </row>
    <row r="107" spans="1:10" hidden="1" outlineLevel="1">
      <c r="A107" s="82" t="s">
        <v>213</v>
      </c>
      <c r="B107" s="83" t="str">
        <f>IF('(8)Budżet szczegółowy2'!B109&lt;&gt;"",'(8)Budżet szczegółowy2'!B109,"")</f>
        <v/>
      </c>
      <c r="C107" s="84" t="str">
        <f>IF(B107&lt;&gt;"",'(8)Budżet szczegółowy2'!H109,"")</f>
        <v/>
      </c>
      <c r="D107" s="84" t="str">
        <f>IF(B107&lt;&gt;"",SUMIF('(7)RejWyd - Sprawozdanie2'!B:B, '(6)Monitoring2'!A107, '(7)RejWyd - Sprawozdanie2'!H:H),"")</f>
        <v/>
      </c>
      <c r="E107" s="85" t="str">
        <f t="shared" si="6"/>
        <v/>
      </c>
      <c r="F107" s="84"/>
      <c r="G107" s="85" t="str">
        <f>IF(B107&lt;&gt;"",'(8)Budżet szczegółowy2'!I109+'(8)Budżet szczegółowy2'!J109+'(8)Budżet szczegółowy2'!K109,"")</f>
        <v/>
      </c>
      <c r="H107" s="84" t="str">
        <f>IF(B107&lt;&gt;"",SUMIF('(7)RejWyd - Sprawozdanie2'!B:B, '(6)Monitoring2'!A107, '(7)RejWyd - Sprawozdanie2'!I:I),"")</f>
        <v/>
      </c>
      <c r="I107" s="85" t="str">
        <f t="shared" si="7"/>
        <v/>
      </c>
      <c r="J107" s="85"/>
    </row>
    <row r="108" spans="1:10" hidden="1" outlineLevel="1">
      <c r="A108" s="82" t="s">
        <v>214</v>
      </c>
      <c r="B108" s="83" t="str">
        <f>IF('(8)Budżet szczegółowy2'!B110&lt;&gt;"",'(8)Budżet szczegółowy2'!B110,"")</f>
        <v/>
      </c>
      <c r="C108" s="84" t="str">
        <f>IF(B108&lt;&gt;"",'(8)Budżet szczegółowy2'!H110,"")</f>
        <v/>
      </c>
      <c r="D108" s="84" t="str">
        <f>IF(B108&lt;&gt;"",SUMIF('(7)RejWyd - Sprawozdanie2'!B:B, '(6)Monitoring2'!A108, '(7)RejWyd - Sprawozdanie2'!H:H),"")</f>
        <v/>
      </c>
      <c r="E108" s="85" t="str">
        <f t="shared" si="6"/>
        <v/>
      </c>
      <c r="F108" s="84"/>
      <c r="G108" s="85" t="str">
        <f>IF(B108&lt;&gt;"",'(8)Budżet szczegółowy2'!I110+'(8)Budżet szczegółowy2'!J110+'(8)Budżet szczegółowy2'!K110,"")</f>
        <v/>
      </c>
      <c r="H108" s="84" t="str">
        <f>IF(B108&lt;&gt;"",SUMIF('(7)RejWyd - Sprawozdanie2'!B:B, '(6)Monitoring2'!A108, '(7)RejWyd - Sprawozdanie2'!I:I),"")</f>
        <v/>
      </c>
      <c r="I108" s="85" t="str">
        <f t="shared" si="7"/>
        <v/>
      </c>
      <c r="J108" s="85"/>
    </row>
    <row r="109" spans="1:10" hidden="1" outlineLevel="1">
      <c r="A109" s="82" t="s">
        <v>215</v>
      </c>
      <c r="B109" s="83" t="str">
        <f>IF('(8)Budżet szczegółowy2'!B111&lt;&gt;"",'(8)Budżet szczegółowy2'!B111,"")</f>
        <v/>
      </c>
      <c r="C109" s="84" t="str">
        <f>IF(B109&lt;&gt;"",'(8)Budżet szczegółowy2'!H111,"")</f>
        <v/>
      </c>
      <c r="D109" s="84" t="str">
        <f>IF(B109&lt;&gt;"",SUMIF('(7)RejWyd - Sprawozdanie2'!B:B, '(6)Monitoring2'!A109, '(7)RejWyd - Sprawozdanie2'!H:H),"")</f>
        <v/>
      </c>
      <c r="E109" s="85" t="str">
        <f t="shared" si="6"/>
        <v/>
      </c>
      <c r="F109" s="84"/>
      <c r="G109" s="85" t="str">
        <f>IF(B109&lt;&gt;"",'(8)Budżet szczegółowy2'!I111+'(8)Budżet szczegółowy2'!J111+'(8)Budżet szczegółowy2'!K111,"")</f>
        <v/>
      </c>
      <c r="H109" s="84" t="str">
        <f>IF(B109&lt;&gt;"",SUMIF('(7)RejWyd - Sprawozdanie2'!B:B, '(6)Monitoring2'!A109, '(7)RejWyd - Sprawozdanie2'!I:I),"")</f>
        <v/>
      </c>
      <c r="I109" s="85" t="str">
        <f t="shared" si="7"/>
        <v/>
      </c>
      <c r="J109" s="85"/>
    </row>
    <row r="110" spans="1:10" hidden="1" outlineLevel="1">
      <c r="A110" s="82" t="s">
        <v>216</v>
      </c>
      <c r="B110" s="83" t="str">
        <f>IF('(8)Budżet szczegółowy2'!B112&lt;&gt;"",'(8)Budżet szczegółowy2'!B112,"")</f>
        <v/>
      </c>
      <c r="C110" s="84" t="str">
        <f>IF(B110&lt;&gt;"",'(8)Budżet szczegółowy2'!H112,"")</f>
        <v/>
      </c>
      <c r="D110" s="84" t="str">
        <f>IF(B110&lt;&gt;"",SUMIF('(7)RejWyd - Sprawozdanie2'!B:B, '(6)Monitoring2'!A110, '(7)RejWyd - Sprawozdanie2'!H:H),"")</f>
        <v/>
      </c>
      <c r="E110" s="85" t="str">
        <f t="shared" si="6"/>
        <v/>
      </c>
      <c r="F110" s="84"/>
      <c r="G110" s="85" t="str">
        <f>IF(B110&lt;&gt;"",'(8)Budżet szczegółowy2'!I112+'(8)Budżet szczegółowy2'!J112+'(8)Budżet szczegółowy2'!K112,"")</f>
        <v/>
      </c>
      <c r="H110" s="84" t="str">
        <f>IF(B110&lt;&gt;"",SUMIF('(7)RejWyd - Sprawozdanie2'!B:B, '(6)Monitoring2'!A110, '(7)RejWyd - Sprawozdanie2'!I:I),"")</f>
        <v/>
      </c>
      <c r="I110" s="85" t="str">
        <f t="shared" si="7"/>
        <v/>
      </c>
      <c r="J110" s="85"/>
    </row>
    <row r="111" spans="1:10" hidden="1" outlineLevel="1">
      <c r="A111" s="82" t="s">
        <v>217</v>
      </c>
      <c r="B111" s="83" t="str">
        <f>IF('(8)Budżet szczegółowy2'!B113&lt;&gt;"",'(8)Budżet szczegółowy2'!B113,"")</f>
        <v/>
      </c>
      <c r="C111" s="84" t="str">
        <f>IF(B111&lt;&gt;"",'(8)Budżet szczegółowy2'!H113,"")</f>
        <v/>
      </c>
      <c r="D111" s="84" t="str">
        <f>IF(B111&lt;&gt;"",SUMIF('(7)RejWyd - Sprawozdanie2'!B:B, '(6)Monitoring2'!A111, '(7)RejWyd - Sprawozdanie2'!H:H),"")</f>
        <v/>
      </c>
      <c r="E111" s="85" t="str">
        <f t="shared" si="6"/>
        <v/>
      </c>
      <c r="F111" s="84"/>
      <c r="G111" s="85" t="str">
        <f>IF(B111&lt;&gt;"",'(8)Budżet szczegółowy2'!I113+'(8)Budżet szczegółowy2'!J113+'(8)Budżet szczegółowy2'!K113,"")</f>
        <v/>
      </c>
      <c r="H111" s="84" t="str">
        <f>IF(B111&lt;&gt;"",SUMIF('(7)RejWyd - Sprawozdanie2'!B:B, '(6)Monitoring2'!A111, '(7)RejWyd - Sprawozdanie2'!I:I),"")</f>
        <v/>
      </c>
      <c r="I111" s="85" t="str">
        <f t="shared" si="7"/>
        <v/>
      </c>
      <c r="J111" s="85"/>
    </row>
    <row r="112" spans="1:10" hidden="1" outlineLevel="1">
      <c r="A112" s="82" t="s">
        <v>218</v>
      </c>
      <c r="B112" s="83" t="str">
        <f>IF('(8)Budżet szczegółowy2'!B114&lt;&gt;"",'(8)Budżet szczegółowy2'!B114,"")</f>
        <v/>
      </c>
      <c r="C112" s="84" t="str">
        <f>IF(B112&lt;&gt;"",'(8)Budżet szczegółowy2'!H114,"")</f>
        <v/>
      </c>
      <c r="D112" s="84" t="str">
        <f>IF(B112&lt;&gt;"",SUMIF('(7)RejWyd - Sprawozdanie2'!B:B, '(6)Monitoring2'!A112, '(7)RejWyd - Sprawozdanie2'!H:H),"")</f>
        <v/>
      </c>
      <c r="E112" s="85" t="str">
        <f t="shared" si="6"/>
        <v/>
      </c>
      <c r="F112" s="84"/>
      <c r="G112" s="85" t="str">
        <f>IF(B112&lt;&gt;"",'(8)Budżet szczegółowy2'!I114+'(8)Budżet szczegółowy2'!J114+'(8)Budżet szczegółowy2'!K114,"")</f>
        <v/>
      </c>
      <c r="H112" s="84" t="str">
        <f>IF(B112&lt;&gt;"",SUMIF('(7)RejWyd - Sprawozdanie2'!B:B, '(6)Monitoring2'!A112, '(7)RejWyd - Sprawozdanie2'!I:I),"")</f>
        <v/>
      </c>
      <c r="I112" s="85" t="str">
        <f t="shared" si="7"/>
        <v/>
      </c>
      <c r="J112" s="85"/>
    </row>
    <row r="113" spans="1:10" hidden="1" outlineLevel="1">
      <c r="A113" s="82" t="s">
        <v>219</v>
      </c>
      <c r="B113" s="83" t="str">
        <f>IF('(8)Budżet szczegółowy2'!B115&lt;&gt;"",'(8)Budżet szczegółowy2'!B115,"")</f>
        <v/>
      </c>
      <c r="C113" s="84" t="str">
        <f>IF(B113&lt;&gt;"",'(8)Budżet szczegółowy2'!H115,"")</f>
        <v/>
      </c>
      <c r="D113" s="84" t="str">
        <f>IF(B113&lt;&gt;"",SUMIF('(7)RejWyd - Sprawozdanie2'!B:B, '(6)Monitoring2'!A113, '(7)RejWyd - Sprawozdanie2'!H:H),"")</f>
        <v/>
      </c>
      <c r="E113" s="85" t="str">
        <f t="shared" si="6"/>
        <v/>
      </c>
      <c r="F113" s="84"/>
      <c r="G113" s="85" t="str">
        <f>IF(B113&lt;&gt;"",'(8)Budżet szczegółowy2'!I115+'(8)Budżet szczegółowy2'!J115+'(8)Budżet szczegółowy2'!K115,"")</f>
        <v/>
      </c>
      <c r="H113" s="84" t="str">
        <f>IF(B113&lt;&gt;"",SUMIF('(7)RejWyd - Sprawozdanie2'!B:B, '(6)Monitoring2'!A113, '(7)RejWyd - Sprawozdanie2'!I:I),"")</f>
        <v/>
      </c>
      <c r="I113" s="85" t="str">
        <f t="shared" si="7"/>
        <v/>
      </c>
      <c r="J113" s="85"/>
    </row>
    <row r="114" spans="1:10" hidden="1" outlineLevel="1">
      <c r="A114" s="82" t="s">
        <v>220</v>
      </c>
      <c r="B114" s="83" t="str">
        <f>IF('(8)Budżet szczegółowy2'!B116&lt;&gt;"",'(8)Budżet szczegółowy2'!B116,"")</f>
        <v/>
      </c>
      <c r="C114" s="84" t="str">
        <f>IF(B114&lt;&gt;"",'(8)Budżet szczegółowy2'!H116,"")</f>
        <v/>
      </c>
      <c r="D114" s="84" t="str">
        <f>IF(B114&lt;&gt;"",SUMIF('(7)RejWyd - Sprawozdanie2'!B:B, '(6)Monitoring2'!A114, '(7)RejWyd - Sprawozdanie2'!H:H),"")</f>
        <v/>
      </c>
      <c r="E114" s="85" t="str">
        <f t="shared" si="6"/>
        <v/>
      </c>
      <c r="F114" s="84"/>
      <c r="G114" s="85" t="str">
        <f>IF(B114&lt;&gt;"",'(8)Budżet szczegółowy2'!I116+'(8)Budżet szczegółowy2'!J116+'(8)Budżet szczegółowy2'!K116,"")</f>
        <v/>
      </c>
      <c r="H114" s="84" t="str">
        <f>IF(B114&lt;&gt;"",SUMIF('(7)RejWyd - Sprawozdanie2'!B:B, '(6)Monitoring2'!A114, '(7)RejWyd - Sprawozdanie2'!I:I),"")</f>
        <v/>
      </c>
      <c r="I114" s="85" t="str">
        <f t="shared" si="7"/>
        <v/>
      </c>
      <c r="J114" s="85"/>
    </row>
    <row r="115" spans="1:10" hidden="1" outlineLevel="1">
      <c r="A115" s="82" t="s">
        <v>221</v>
      </c>
      <c r="B115" s="83" t="str">
        <f>IF('(8)Budżet szczegółowy2'!B117&lt;&gt;"",'(8)Budżet szczegółowy2'!B117,"")</f>
        <v/>
      </c>
      <c r="C115" s="84" t="str">
        <f>IF(B115&lt;&gt;"",'(8)Budżet szczegółowy2'!H117,"")</f>
        <v/>
      </c>
      <c r="D115" s="84" t="str">
        <f>IF(B115&lt;&gt;"",SUMIF('(7)RejWyd - Sprawozdanie2'!B:B, '(6)Monitoring2'!A115, '(7)RejWyd - Sprawozdanie2'!H:H),"")</f>
        <v/>
      </c>
      <c r="E115" s="85" t="str">
        <f t="shared" si="6"/>
        <v/>
      </c>
      <c r="F115" s="84"/>
      <c r="G115" s="85" t="str">
        <f>IF(B115&lt;&gt;"",'(8)Budżet szczegółowy2'!I117+'(8)Budżet szczegółowy2'!J117+'(8)Budżet szczegółowy2'!K117,"")</f>
        <v/>
      </c>
      <c r="H115" s="84" t="str">
        <f>IF(B115&lt;&gt;"",SUMIF('(7)RejWyd - Sprawozdanie2'!B:B, '(6)Monitoring2'!A115, '(7)RejWyd - Sprawozdanie2'!I:I),"")</f>
        <v/>
      </c>
      <c r="I115" s="85" t="str">
        <f t="shared" si="7"/>
        <v/>
      </c>
      <c r="J115" s="85"/>
    </row>
    <row r="116" spans="1:10" hidden="1" outlineLevel="1">
      <c r="A116" s="82" t="s">
        <v>222</v>
      </c>
      <c r="B116" s="83" t="str">
        <f>IF('(8)Budżet szczegółowy2'!B118&lt;&gt;"",'(8)Budżet szczegółowy2'!B118,"")</f>
        <v/>
      </c>
      <c r="C116" s="84" t="str">
        <f>IF(B116&lt;&gt;"",'(8)Budżet szczegółowy2'!H118,"")</f>
        <v/>
      </c>
      <c r="D116" s="84" t="str">
        <f>IF(B116&lt;&gt;"",SUMIF('(7)RejWyd - Sprawozdanie2'!B:B, '(6)Monitoring2'!A116, '(7)RejWyd - Sprawozdanie2'!H:H),"")</f>
        <v/>
      </c>
      <c r="E116" s="85" t="str">
        <f t="shared" si="6"/>
        <v/>
      </c>
      <c r="F116" s="84"/>
      <c r="G116" s="85" t="str">
        <f>IF(B116&lt;&gt;"",'(8)Budżet szczegółowy2'!I118+'(8)Budżet szczegółowy2'!J118+'(8)Budżet szczegółowy2'!K118,"")</f>
        <v/>
      </c>
      <c r="H116" s="84" t="str">
        <f>IF(B116&lt;&gt;"",SUMIF('(7)RejWyd - Sprawozdanie2'!B:B, '(6)Monitoring2'!A116, '(7)RejWyd - Sprawozdanie2'!I:I),"")</f>
        <v/>
      </c>
      <c r="I116" s="85" t="str">
        <f t="shared" si="7"/>
        <v/>
      </c>
      <c r="J116" s="85"/>
    </row>
    <row r="117" spans="1:10" hidden="1" outlineLevel="1">
      <c r="A117" s="82" t="s">
        <v>223</v>
      </c>
      <c r="B117" s="83" t="str">
        <f>IF('(8)Budżet szczegółowy2'!B119&lt;&gt;"",'(8)Budżet szczegółowy2'!B119,"")</f>
        <v/>
      </c>
      <c r="C117" s="84" t="str">
        <f>IF(B117&lt;&gt;"",'(8)Budżet szczegółowy2'!H119,"")</f>
        <v/>
      </c>
      <c r="D117" s="84" t="str">
        <f>IF(B117&lt;&gt;"",SUMIF('(7)RejWyd - Sprawozdanie2'!B:B, '(6)Monitoring2'!A117, '(7)RejWyd - Sprawozdanie2'!H:H),"")</f>
        <v/>
      </c>
      <c r="E117" s="85" t="str">
        <f t="shared" si="6"/>
        <v/>
      </c>
      <c r="F117" s="84"/>
      <c r="G117" s="85" t="str">
        <f>IF(B117&lt;&gt;"",'(8)Budżet szczegółowy2'!I119+'(8)Budżet szczegółowy2'!J119+'(8)Budżet szczegółowy2'!K119,"")</f>
        <v/>
      </c>
      <c r="H117" s="84" t="str">
        <f>IF(B117&lt;&gt;"",SUMIF('(7)RejWyd - Sprawozdanie2'!B:B, '(6)Monitoring2'!A117, '(7)RejWyd - Sprawozdanie2'!I:I),"")</f>
        <v/>
      </c>
      <c r="I117" s="85" t="str">
        <f t="shared" si="7"/>
        <v/>
      </c>
      <c r="J117" s="85"/>
    </row>
    <row r="118" spans="1:10" hidden="1" outlineLevel="1">
      <c r="A118" s="82" t="s">
        <v>224</v>
      </c>
      <c r="B118" s="83" t="str">
        <f>IF('(8)Budżet szczegółowy2'!B120&lt;&gt;"",'(8)Budżet szczegółowy2'!B120,"")</f>
        <v/>
      </c>
      <c r="C118" s="84" t="str">
        <f>IF(B118&lt;&gt;"",'(8)Budżet szczegółowy2'!H120,"")</f>
        <v/>
      </c>
      <c r="D118" s="84" t="str">
        <f>IF(B118&lt;&gt;"",SUMIF('(7)RejWyd - Sprawozdanie2'!B:B, '(6)Monitoring2'!A118, '(7)RejWyd - Sprawozdanie2'!H:H),"")</f>
        <v/>
      </c>
      <c r="E118" s="85" t="str">
        <f t="shared" si="6"/>
        <v/>
      </c>
      <c r="F118" s="84"/>
      <c r="G118" s="85" t="str">
        <f>IF(B118&lt;&gt;"",'(8)Budżet szczegółowy2'!I120+'(8)Budżet szczegółowy2'!J120+'(8)Budżet szczegółowy2'!K120,"")</f>
        <v/>
      </c>
      <c r="H118" s="84" t="str">
        <f>IF(B118&lt;&gt;"",SUMIF('(7)RejWyd - Sprawozdanie2'!B:B, '(6)Monitoring2'!A118, '(7)RejWyd - Sprawozdanie2'!I:I),"")</f>
        <v/>
      </c>
      <c r="I118" s="85" t="str">
        <f t="shared" si="7"/>
        <v/>
      </c>
      <c r="J118" s="85"/>
    </row>
    <row r="119" spans="1:10" hidden="1" outlineLevel="1">
      <c r="A119" s="82" t="s">
        <v>225</v>
      </c>
      <c r="B119" s="83" t="str">
        <f>IF('(8)Budżet szczegółowy2'!B121&lt;&gt;"",'(8)Budżet szczegółowy2'!B121,"")</f>
        <v/>
      </c>
      <c r="C119" s="84" t="str">
        <f>IF(B119&lt;&gt;"",'(8)Budżet szczegółowy2'!H121,"")</f>
        <v/>
      </c>
      <c r="D119" s="84" t="str">
        <f>IF(B119&lt;&gt;"",SUMIF('(7)RejWyd - Sprawozdanie2'!B:B, '(6)Monitoring2'!A119, '(7)RejWyd - Sprawozdanie2'!H:H),"")</f>
        <v/>
      </c>
      <c r="E119" s="85" t="str">
        <f t="shared" si="6"/>
        <v/>
      </c>
      <c r="F119" s="84"/>
      <c r="G119" s="85" t="str">
        <f>IF(B119&lt;&gt;"",'(8)Budżet szczegółowy2'!I121+'(8)Budżet szczegółowy2'!J121+'(8)Budżet szczegółowy2'!K121,"")</f>
        <v/>
      </c>
      <c r="H119" s="84" t="str">
        <f>IF(B119&lt;&gt;"",SUMIF('(7)RejWyd - Sprawozdanie2'!B:B, '(6)Monitoring2'!A119, '(7)RejWyd - Sprawozdanie2'!I:I),"")</f>
        <v/>
      </c>
      <c r="I119" s="85" t="str">
        <f t="shared" si="7"/>
        <v/>
      </c>
      <c r="J119" s="85"/>
    </row>
    <row r="120" spans="1:10" hidden="1" outlineLevel="1">
      <c r="A120" s="82" t="s">
        <v>226</v>
      </c>
      <c r="B120" s="83" t="str">
        <f>IF('(8)Budżet szczegółowy2'!B122&lt;&gt;"",'(8)Budżet szczegółowy2'!B122,"")</f>
        <v/>
      </c>
      <c r="C120" s="84" t="str">
        <f>IF(B120&lt;&gt;"",'(8)Budżet szczegółowy2'!H122,"")</f>
        <v/>
      </c>
      <c r="D120" s="84" t="str">
        <f>IF(B120&lt;&gt;"",SUMIF('(7)RejWyd - Sprawozdanie2'!B:B, '(6)Monitoring2'!A120, '(7)RejWyd - Sprawozdanie2'!H:H),"")</f>
        <v/>
      </c>
      <c r="E120" s="85" t="str">
        <f t="shared" si="6"/>
        <v/>
      </c>
      <c r="F120" s="84"/>
      <c r="G120" s="85" t="str">
        <f>IF(B120&lt;&gt;"",'(8)Budżet szczegółowy2'!I122+'(8)Budżet szczegółowy2'!J122+'(8)Budżet szczegółowy2'!K122,"")</f>
        <v/>
      </c>
      <c r="H120" s="84" t="str">
        <f>IF(B120&lt;&gt;"",SUMIF('(7)RejWyd - Sprawozdanie2'!B:B, '(6)Monitoring2'!A120, '(7)RejWyd - Sprawozdanie2'!I:I),"")</f>
        <v/>
      </c>
      <c r="I120" s="85" t="str">
        <f t="shared" si="7"/>
        <v/>
      </c>
      <c r="J120" s="85"/>
    </row>
    <row r="121" spans="1:10" hidden="1" outlineLevel="1">
      <c r="A121" s="82" t="s">
        <v>227</v>
      </c>
      <c r="B121" s="83" t="str">
        <f>IF('(8)Budżet szczegółowy2'!B123&lt;&gt;"",'(8)Budżet szczegółowy2'!B123,"")</f>
        <v/>
      </c>
      <c r="C121" s="84" t="str">
        <f>IF(B121&lt;&gt;"",'(8)Budżet szczegółowy2'!H123,"")</f>
        <v/>
      </c>
      <c r="D121" s="84" t="str">
        <f>IF(B121&lt;&gt;"",SUMIF('(7)RejWyd - Sprawozdanie2'!B:B, '(6)Monitoring2'!A121, '(7)RejWyd - Sprawozdanie2'!H:H),"")</f>
        <v/>
      </c>
      <c r="E121" s="85" t="str">
        <f t="shared" si="6"/>
        <v/>
      </c>
      <c r="F121" s="84"/>
      <c r="G121" s="85" t="str">
        <f>IF(B121&lt;&gt;"",'(8)Budżet szczegółowy2'!I123+'(8)Budżet szczegółowy2'!J123+'(8)Budżet szczegółowy2'!K123,"")</f>
        <v/>
      </c>
      <c r="H121" s="84" t="str">
        <f>IF(B121&lt;&gt;"",SUMIF('(7)RejWyd - Sprawozdanie2'!B:B, '(6)Monitoring2'!A121, '(7)RejWyd - Sprawozdanie2'!I:I),"")</f>
        <v/>
      </c>
      <c r="I121" s="85" t="str">
        <f t="shared" si="7"/>
        <v/>
      </c>
      <c r="J121" s="85"/>
    </row>
    <row r="122" spans="1:10" hidden="1" outlineLevel="1">
      <c r="A122" s="82" t="s">
        <v>228</v>
      </c>
      <c r="B122" s="83" t="str">
        <f>IF('(8)Budżet szczegółowy2'!B124&lt;&gt;"",'(8)Budżet szczegółowy2'!B124,"")</f>
        <v/>
      </c>
      <c r="C122" s="84" t="str">
        <f>IF(B122&lt;&gt;"",'(8)Budżet szczegółowy2'!H124,"")</f>
        <v/>
      </c>
      <c r="D122" s="84" t="str">
        <f>IF(B122&lt;&gt;"",SUMIF('(7)RejWyd - Sprawozdanie2'!B:B, '(6)Monitoring2'!A122, '(7)RejWyd - Sprawozdanie2'!H:H),"")</f>
        <v/>
      </c>
      <c r="E122" s="85" t="str">
        <f t="shared" si="6"/>
        <v/>
      </c>
      <c r="F122" s="84"/>
      <c r="G122" s="85" t="str">
        <f>IF(B122&lt;&gt;"",'(8)Budżet szczegółowy2'!I124+'(8)Budżet szczegółowy2'!J124+'(8)Budżet szczegółowy2'!K124,"")</f>
        <v/>
      </c>
      <c r="H122" s="84" t="str">
        <f>IF(B122&lt;&gt;"",SUMIF('(7)RejWyd - Sprawozdanie2'!B:B, '(6)Monitoring2'!A122, '(7)RejWyd - Sprawozdanie2'!I:I),"")</f>
        <v/>
      </c>
      <c r="I122" s="85" t="str">
        <f t="shared" si="7"/>
        <v/>
      </c>
      <c r="J122" s="85"/>
    </row>
    <row r="123" spans="1:10" hidden="1" outlineLevel="1">
      <c r="A123" s="82" t="s">
        <v>229</v>
      </c>
      <c r="B123" s="83" t="str">
        <f>IF('(8)Budżet szczegółowy2'!B125&lt;&gt;"",'(8)Budżet szczegółowy2'!B125,"")</f>
        <v/>
      </c>
      <c r="C123" s="84" t="str">
        <f>IF(B123&lt;&gt;"",'(8)Budżet szczegółowy2'!H125,"")</f>
        <v/>
      </c>
      <c r="D123" s="84" t="str">
        <f>IF(B123&lt;&gt;"",SUMIF('(7)RejWyd - Sprawozdanie2'!B:B, '(6)Monitoring2'!A123, '(7)RejWyd - Sprawozdanie2'!H:H),"")</f>
        <v/>
      </c>
      <c r="E123" s="85" t="str">
        <f t="shared" si="6"/>
        <v/>
      </c>
      <c r="F123" s="84"/>
      <c r="G123" s="85" t="str">
        <f>IF(B123&lt;&gt;"",'(8)Budżet szczegółowy2'!I125+'(8)Budżet szczegółowy2'!J125+'(8)Budżet szczegółowy2'!K125,"")</f>
        <v/>
      </c>
      <c r="H123" s="84" t="str">
        <f>IF(B123&lt;&gt;"",SUMIF('(7)RejWyd - Sprawozdanie2'!B:B, '(6)Monitoring2'!A123, '(7)RejWyd - Sprawozdanie2'!I:I),"")</f>
        <v/>
      </c>
      <c r="I123" s="85" t="str">
        <f t="shared" si="7"/>
        <v/>
      </c>
      <c r="J123" s="85"/>
    </row>
    <row r="124" spans="1:10" hidden="1" outlineLevel="1">
      <c r="A124" s="82" t="s">
        <v>230</v>
      </c>
      <c r="B124" s="83" t="str">
        <f>IF('(8)Budżet szczegółowy2'!B126&lt;&gt;"",'(8)Budżet szczegółowy2'!B126,"")</f>
        <v/>
      </c>
      <c r="C124" s="84" t="str">
        <f>IF(B124&lt;&gt;"",'(8)Budżet szczegółowy2'!H126,"")</f>
        <v/>
      </c>
      <c r="D124" s="84" t="str">
        <f>IF(B124&lt;&gt;"",SUMIF('(7)RejWyd - Sprawozdanie2'!B:B, '(6)Monitoring2'!A124, '(7)RejWyd - Sprawozdanie2'!H:H),"")</f>
        <v/>
      </c>
      <c r="E124" s="85" t="str">
        <f t="shared" ref="E124:E145" si="8">IF(B124&lt;&gt;"",C124-D124,"")</f>
        <v/>
      </c>
      <c r="F124" s="84"/>
      <c r="G124" s="85" t="str">
        <f>IF(B124&lt;&gt;"",'(8)Budżet szczegółowy2'!I126+'(8)Budżet szczegółowy2'!J126+'(8)Budżet szczegółowy2'!K126,"")</f>
        <v/>
      </c>
      <c r="H124" s="84" t="str">
        <f>IF(B124&lt;&gt;"",SUMIF('(7)RejWyd - Sprawozdanie2'!B:B, '(6)Monitoring2'!A124, '(7)RejWyd - Sprawozdanie2'!I:I),"")</f>
        <v/>
      </c>
      <c r="I124" s="85" t="str">
        <f t="shared" ref="I124:I145" si="9">IF(B124&lt;&gt;"",SUM(G124-H124),"")</f>
        <v/>
      </c>
      <c r="J124" s="85"/>
    </row>
    <row r="125" spans="1:10" hidden="1" outlineLevel="1">
      <c r="A125" s="82" t="s">
        <v>231</v>
      </c>
      <c r="B125" s="83" t="str">
        <f>IF('(8)Budżet szczegółowy2'!B127&lt;&gt;"",'(8)Budżet szczegółowy2'!B127,"")</f>
        <v/>
      </c>
      <c r="C125" s="84" t="str">
        <f>IF(B125&lt;&gt;"",'(8)Budżet szczegółowy2'!H127,"")</f>
        <v/>
      </c>
      <c r="D125" s="84" t="str">
        <f>IF(B125&lt;&gt;"",SUMIF('(7)RejWyd - Sprawozdanie2'!B:B, '(6)Monitoring2'!A125, '(7)RejWyd - Sprawozdanie2'!H:H),"")</f>
        <v/>
      </c>
      <c r="E125" s="85" t="str">
        <f t="shared" si="8"/>
        <v/>
      </c>
      <c r="F125" s="84"/>
      <c r="G125" s="85" t="str">
        <f>IF(B125&lt;&gt;"",'(8)Budżet szczegółowy2'!I127+'(8)Budżet szczegółowy2'!J127+'(8)Budżet szczegółowy2'!K127,"")</f>
        <v/>
      </c>
      <c r="H125" s="84" t="str">
        <f>IF(B125&lt;&gt;"",SUMIF('(7)RejWyd - Sprawozdanie2'!B:B, '(6)Monitoring2'!A125, '(7)RejWyd - Sprawozdanie2'!I:I),"")</f>
        <v/>
      </c>
      <c r="I125" s="85" t="str">
        <f t="shared" si="9"/>
        <v/>
      </c>
      <c r="J125" s="85"/>
    </row>
    <row r="126" spans="1:10" hidden="1" outlineLevel="1">
      <c r="A126" s="82" t="s">
        <v>268</v>
      </c>
      <c r="B126" s="83" t="str">
        <f>IF('(8)Budżet szczegółowy2'!B128&lt;&gt;"",'(8)Budżet szczegółowy2'!B128,"")</f>
        <v/>
      </c>
      <c r="C126" s="84" t="str">
        <f>IF(B126&lt;&gt;"",'(8)Budżet szczegółowy2'!H128,"")</f>
        <v/>
      </c>
      <c r="D126" s="84" t="str">
        <f>IF(B126&lt;&gt;"",SUMIF('(7)RejWyd - Sprawozdanie2'!B:B, '(6)Monitoring2'!A126, '(7)RejWyd - Sprawozdanie2'!H:H),"")</f>
        <v/>
      </c>
      <c r="E126" s="85" t="str">
        <f t="shared" si="8"/>
        <v/>
      </c>
      <c r="F126" s="84"/>
      <c r="G126" s="85" t="str">
        <f>IF(B126&lt;&gt;"",'(8)Budżet szczegółowy2'!I128+'(8)Budżet szczegółowy2'!J128+'(8)Budżet szczegółowy2'!K128,"")</f>
        <v/>
      </c>
      <c r="H126" s="84" t="str">
        <f>IF(B126&lt;&gt;"",SUMIF('(7)RejWyd - Sprawozdanie2'!B:B, '(6)Monitoring2'!A126, '(7)RejWyd - Sprawozdanie2'!I:I),"")</f>
        <v/>
      </c>
      <c r="I126" s="85" t="str">
        <f t="shared" si="9"/>
        <v/>
      </c>
      <c r="J126" s="85"/>
    </row>
    <row r="127" spans="1:10" hidden="1" outlineLevel="1">
      <c r="A127" s="82" t="s">
        <v>269</v>
      </c>
      <c r="B127" s="83" t="str">
        <f>IF('(8)Budżet szczegółowy2'!B129&lt;&gt;"",'(8)Budżet szczegółowy2'!B129,"")</f>
        <v/>
      </c>
      <c r="C127" s="84" t="str">
        <f>IF(B127&lt;&gt;"",'(8)Budżet szczegółowy2'!H129,"")</f>
        <v/>
      </c>
      <c r="D127" s="84" t="str">
        <f>IF(B127&lt;&gt;"",SUMIF('(7)RejWyd - Sprawozdanie2'!B:B, '(6)Monitoring2'!A127, '(7)RejWyd - Sprawozdanie2'!H:H),"")</f>
        <v/>
      </c>
      <c r="E127" s="85" t="str">
        <f t="shared" si="8"/>
        <v/>
      </c>
      <c r="F127" s="84"/>
      <c r="G127" s="85" t="str">
        <f>IF(B127&lt;&gt;"",'(8)Budżet szczegółowy2'!I129+'(8)Budżet szczegółowy2'!J129+'(8)Budżet szczegółowy2'!K129,"")</f>
        <v/>
      </c>
      <c r="H127" s="84" t="str">
        <f>IF(B127&lt;&gt;"",SUMIF('(7)RejWyd - Sprawozdanie2'!B:B, '(6)Monitoring2'!A127, '(7)RejWyd - Sprawozdanie2'!I:I),"")</f>
        <v/>
      </c>
      <c r="I127" s="85" t="str">
        <f t="shared" si="9"/>
        <v/>
      </c>
      <c r="J127" s="85"/>
    </row>
    <row r="128" spans="1:10" hidden="1" outlineLevel="1">
      <c r="A128" s="82" t="s">
        <v>270</v>
      </c>
      <c r="B128" s="83" t="str">
        <f>IF('(8)Budżet szczegółowy2'!B130&lt;&gt;"",'(8)Budżet szczegółowy2'!B130,"")</f>
        <v/>
      </c>
      <c r="C128" s="84" t="str">
        <f>IF(B128&lt;&gt;"",'(8)Budżet szczegółowy2'!H130,"")</f>
        <v/>
      </c>
      <c r="D128" s="84" t="str">
        <f>IF(B128&lt;&gt;"",SUMIF('(7)RejWyd - Sprawozdanie2'!B:B, '(6)Monitoring2'!A128, '(7)RejWyd - Sprawozdanie2'!H:H),"")</f>
        <v/>
      </c>
      <c r="E128" s="85" t="str">
        <f t="shared" si="8"/>
        <v/>
      </c>
      <c r="F128" s="84"/>
      <c r="G128" s="85" t="str">
        <f>IF(B128&lt;&gt;"",'(8)Budżet szczegółowy2'!I130+'(8)Budżet szczegółowy2'!J130+'(8)Budżet szczegółowy2'!K130,"")</f>
        <v/>
      </c>
      <c r="H128" s="84" t="str">
        <f>IF(B128&lt;&gt;"",SUMIF('(7)RejWyd - Sprawozdanie2'!B:B, '(6)Monitoring2'!A128, '(7)RejWyd - Sprawozdanie2'!I:I),"")</f>
        <v/>
      </c>
      <c r="I128" s="85" t="str">
        <f t="shared" si="9"/>
        <v/>
      </c>
      <c r="J128" s="85"/>
    </row>
    <row r="129" spans="1:10" hidden="1" outlineLevel="1">
      <c r="A129" s="82" t="s">
        <v>271</v>
      </c>
      <c r="B129" s="83" t="str">
        <f>IF('(8)Budżet szczegółowy2'!B131&lt;&gt;"",'(8)Budżet szczegółowy2'!B131,"")</f>
        <v/>
      </c>
      <c r="C129" s="84" t="str">
        <f>IF(B129&lt;&gt;"",'(8)Budżet szczegółowy2'!H131,"")</f>
        <v/>
      </c>
      <c r="D129" s="84" t="str">
        <f>IF(B129&lt;&gt;"",SUMIF('(7)RejWyd - Sprawozdanie2'!B:B, '(6)Monitoring2'!A129, '(7)RejWyd - Sprawozdanie2'!H:H),"")</f>
        <v/>
      </c>
      <c r="E129" s="85" t="str">
        <f t="shared" si="8"/>
        <v/>
      </c>
      <c r="F129" s="84"/>
      <c r="G129" s="85" t="str">
        <f>IF(B129&lt;&gt;"",'(8)Budżet szczegółowy2'!I131+'(8)Budżet szczegółowy2'!J131+'(8)Budżet szczegółowy2'!K131,"")</f>
        <v/>
      </c>
      <c r="H129" s="84" t="str">
        <f>IF(B129&lt;&gt;"",SUMIF('(7)RejWyd - Sprawozdanie2'!B:B, '(6)Monitoring2'!A129, '(7)RejWyd - Sprawozdanie2'!I:I),"")</f>
        <v/>
      </c>
      <c r="I129" s="85" t="str">
        <f t="shared" si="9"/>
        <v/>
      </c>
      <c r="J129" s="85"/>
    </row>
    <row r="130" spans="1:10" hidden="1" outlineLevel="1">
      <c r="A130" s="82" t="s">
        <v>272</v>
      </c>
      <c r="B130" s="83" t="str">
        <f>IF('(8)Budżet szczegółowy2'!B132&lt;&gt;"",'(8)Budżet szczegółowy2'!B132,"")</f>
        <v/>
      </c>
      <c r="C130" s="84" t="str">
        <f>IF(B130&lt;&gt;"",'(8)Budżet szczegółowy2'!H132,"")</f>
        <v/>
      </c>
      <c r="D130" s="84" t="str">
        <f>IF(B130&lt;&gt;"",SUMIF('(7)RejWyd - Sprawozdanie2'!B:B, '(6)Monitoring2'!A130, '(7)RejWyd - Sprawozdanie2'!H:H),"")</f>
        <v/>
      </c>
      <c r="E130" s="85" t="str">
        <f t="shared" si="8"/>
        <v/>
      </c>
      <c r="F130" s="84"/>
      <c r="G130" s="85" t="str">
        <f>IF(B130&lt;&gt;"",'(8)Budżet szczegółowy2'!I132+'(8)Budżet szczegółowy2'!J132+'(8)Budżet szczegółowy2'!K132,"")</f>
        <v/>
      </c>
      <c r="H130" s="84" t="str">
        <f>IF(B130&lt;&gt;"",SUMIF('(7)RejWyd - Sprawozdanie2'!B:B, '(6)Monitoring2'!A130, '(7)RejWyd - Sprawozdanie2'!I:I),"")</f>
        <v/>
      </c>
      <c r="I130" s="85" t="str">
        <f t="shared" si="9"/>
        <v/>
      </c>
      <c r="J130" s="85"/>
    </row>
    <row r="131" spans="1:10" hidden="1" outlineLevel="1">
      <c r="A131" s="82" t="s">
        <v>273</v>
      </c>
      <c r="B131" s="83" t="str">
        <f>IF('(8)Budżet szczegółowy2'!B133&lt;&gt;"",'(8)Budżet szczegółowy2'!B133,"")</f>
        <v/>
      </c>
      <c r="C131" s="84" t="str">
        <f>IF(B131&lt;&gt;"",'(8)Budżet szczegółowy2'!H133,"")</f>
        <v/>
      </c>
      <c r="D131" s="84" t="str">
        <f>IF(B131&lt;&gt;"",SUMIF('(7)RejWyd - Sprawozdanie2'!B:B, '(6)Monitoring2'!A131, '(7)RejWyd - Sprawozdanie2'!H:H),"")</f>
        <v/>
      </c>
      <c r="E131" s="85" t="str">
        <f t="shared" si="8"/>
        <v/>
      </c>
      <c r="F131" s="84"/>
      <c r="G131" s="85" t="str">
        <f>IF(B131&lt;&gt;"",'(8)Budżet szczegółowy2'!I133+'(8)Budżet szczegółowy2'!J133+'(8)Budżet szczegółowy2'!K133,"")</f>
        <v/>
      </c>
      <c r="H131" s="84" t="str">
        <f>IF(B131&lt;&gt;"",SUMIF('(7)RejWyd - Sprawozdanie2'!B:B, '(6)Monitoring2'!A131, '(7)RejWyd - Sprawozdanie2'!I:I),"")</f>
        <v/>
      </c>
      <c r="I131" s="85" t="str">
        <f t="shared" si="9"/>
        <v/>
      </c>
      <c r="J131" s="85"/>
    </row>
    <row r="132" spans="1:10" hidden="1" outlineLevel="1">
      <c r="A132" s="82" t="s">
        <v>274</v>
      </c>
      <c r="B132" s="83" t="str">
        <f>IF('(8)Budżet szczegółowy2'!B134&lt;&gt;"",'(8)Budżet szczegółowy2'!B134,"")</f>
        <v/>
      </c>
      <c r="C132" s="84" t="str">
        <f>IF(B132&lt;&gt;"",'(8)Budżet szczegółowy2'!H134,"")</f>
        <v/>
      </c>
      <c r="D132" s="84" t="str">
        <f>IF(B132&lt;&gt;"",SUMIF('(7)RejWyd - Sprawozdanie2'!B:B, '(6)Monitoring2'!A132, '(7)RejWyd - Sprawozdanie2'!H:H),"")</f>
        <v/>
      </c>
      <c r="E132" s="85" t="str">
        <f t="shared" si="8"/>
        <v/>
      </c>
      <c r="F132" s="84"/>
      <c r="G132" s="85" t="str">
        <f>IF(B132&lt;&gt;"",'(8)Budżet szczegółowy2'!I134+'(8)Budżet szczegółowy2'!J134+'(8)Budżet szczegółowy2'!K134,"")</f>
        <v/>
      </c>
      <c r="H132" s="84" t="str">
        <f>IF(B132&lt;&gt;"",SUMIF('(7)RejWyd - Sprawozdanie2'!B:B, '(6)Monitoring2'!A132, '(7)RejWyd - Sprawozdanie2'!I:I),"")</f>
        <v/>
      </c>
      <c r="I132" s="85" t="str">
        <f t="shared" si="9"/>
        <v/>
      </c>
      <c r="J132" s="85"/>
    </row>
    <row r="133" spans="1:10" hidden="1" outlineLevel="1">
      <c r="A133" s="82" t="s">
        <v>275</v>
      </c>
      <c r="B133" s="83" t="str">
        <f>IF('(8)Budżet szczegółowy2'!B135&lt;&gt;"",'(8)Budżet szczegółowy2'!B135,"")</f>
        <v/>
      </c>
      <c r="C133" s="84" t="str">
        <f>IF(B133&lt;&gt;"",'(8)Budżet szczegółowy2'!H135,"")</f>
        <v/>
      </c>
      <c r="D133" s="84" t="str">
        <f>IF(B133&lt;&gt;"",SUMIF('(7)RejWyd - Sprawozdanie2'!B:B, '(6)Monitoring2'!A133, '(7)RejWyd - Sprawozdanie2'!H:H),"")</f>
        <v/>
      </c>
      <c r="E133" s="85" t="str">
        <f t="shared" si="8"/>
        <v/>
      </c>
      <c r="F133" s="84"/>
      <c r="G133" s="85" t="str">
        <f>IF(B133&lt;&gt;"",'(8)Budżet szczegółowy2'!I135+'(8)Budżet szczegółowy2'!J135+'(8)Budżet szczegółowy2'!K135,"")</f>
        <v/>
      </c>
      <c r="H133" s="84" t="str">
        <f>IF(B133&lt;&gt;"",SUMIF('(7)RejWyd - Sprawozdanie2'!B:B, '(6)Monitoring2'!A133, '(7)RejWyd - Sprawozdanie2'!I:I),"")</f>
        <v/>
      </c>
      <c r="I133" s="85" t="str">
        <f t="shared" si="9"/>
        <v/>
      </c>
      <c r="J133" s="85"/>
    </row>
    <row r="134" spans="1:10" hidden="1" outlineLevel="1">
      <c r="A134" s="82" t="s">
        <v>276</v>
      </c>
      <c r="B134" s="83" t="str">
        <f>IF('(8)Budżet szczegółowy2'!B136&lt;&gt;"",'(8)Budżet szczegółowy2'!B136,"")</f>
        <v/>
      </c>
      <c r="C134" s="84" t="str">
        <f>IF(B134&lt;&gt;"",'(8)Budżet szczegółowy2'!H136,"")</f>
        <v/>
      </c>
      <c r="D134" s="84" t="str">
        <f>IF(B134&lt;&gt;"",SUMIF('(7)RejWyd - Sprawozdanie2'!B:B, '(6)Monitoring2'!A134, '(7)RejWyd - Sprawozdanie2'!H:H),"")</f>
        <v/>
      </c>
      <c r="E134" s="85" t="str">
        <f t="shared" si="8"/>
        <v/>
      </c>
      <c r="F134" s="84"/>
      <c r="G134" s="85" t="str">
        <f>IF(B134&lt;&gt;"",'(8)Budżet szczegółowy2'!I136+'(8)Budżet szczegółowy2'!J136+'(8)Budżet szczegółowy2'!K136,"")</f>
        <v/>
      </c>
      <c r="H134" s="84" t="str">
        <f>IF(B134&lt;&gt;"",SUMIF('(7)RejWyd - Sprawozdanie2'!B:B, '(6)Monitoring2'!A134, '(7)RejWyd - Sprawozdanie2'!I:I),"")</f>
        <v/>
      </c>
      <c r="I134" s="85" t="str">
        <f t="shared" si="9"/>
        <v/>
      </c>
      <c r="J134" s="85"/>
    </row>
    <row r="135" spans="1:10" hidden="1" outlineLevel="1">
      <c r="A135" s="82" t="s">
        <v>277</v>
      </c>
      <c r="B135" s="83" t="str">
        <f>IF('(8)Budżet szczegółowy2'!B137&lt;&gt;"",'(8)Budżet szczegółowy2'!B137,"")</f>
        <v/>
      </c>
      <c r="C135" s="84" t="str">
        <f>IF(B135&lt;&gt;"",'(8)Budżet szczegółowy2'!H137,"")</f>
        <v/>
      </c>
      <c r="D135" s="84" t="str">
        <f>IF(B135&lt;&gt;"",SUMIF('(7)RejWyd - Sprawozdanie2'!B:B, '(6)Monitoring2'!A135, '(7)RejWyd - Sprawozdanie2'!H:H),"")</f>
        <v/>
      </c>
      <c r="E135" s="85" t="str">
        <f t="shared" si="8"/>
        <v/>
      </c>
      <c r="F135" s="84"/>
      <c r="G135" s="85" t="str">
        <f>IF(B135&lt;&gt;"",'(8)Budżet szczegółowy2'!I137+'(8)Budżet szczegółowy2'!J137+'(8)Budżet szczegółowy2'!K137,"")</f>
        <v/>
      </c>
      <c r="H135" s="84" t="str">
        <f>IF(B135&lt;&gt;"",SUMIF('(7)RejWyd - Sprawozdanie2'!B:B, '(6)Monitoring2'!A135, '(7)RejWyd - Sprawozdanie2'!I:I),"")</f>
        <v/>
      </c>
      <c r="I135" s="85" t="str">
        <f t="shared" si="9"/>
        <v/>
      </c>
      <c r="J135" s="85"/>
    </row>
    <row r="136" spans="1:10" hidden="1" outlineLevel="1">
      <c r="A136" s="82" t="s">
        <v>278</v>
      </c>
      <c r="B136" s="83" t="str">
        <f>IF('(8)Budżet szczegółowy2'!B138&lt;&gt;"",'(8)Budżet szczegółowy2'!B138,"")</f>
        <v/>
      </c>
      <c r="C136" s="84" t="str">
        <f>IF(B136&lt;&gt;"",'(8)Budżet szczegółowy2'!H138,"")</f>
        <v/>
      </c>
      <c r="D136" s="84" t="str">
        <f>IF(B136&lt;&gt;"",SUMIF('(7)RejWyd - Sprawozdanie2'!B:B, '(6)Monitoring2'!A136, '(7)RejWyd - Sprawozdanie2'!H:H),"")</f>
        <v/>
      </c>
      <c r="E136" s="85" t="str">
        <f t="shared" si="8"/>
        <v/>
      </c>
      <c r="F136" s="84"/>
      <c r="G136" s="85" t="str">
        <f>IF(B136&lt;&gt;"",'(8)Budżet szczegółowy2'!I138+'(8)Budżet szczegółowy2'!J138+'(8)Budżet szczegółowy2'!K138,"")</f>
        <v/>
      </c>
      <c r="H136" s="84" t="str">
        <f>IF(B136&lt;&gt;"",SUMIF('(7)RejWyd - Sprawozdanie2'!B:B, '(6)Monitoring2'!A136, '(7)RejWyd - Sprawozdanie2'!I:I),"")</f>
        <v/>
      </c>
      <c r="I136" s="85" t="str">
        <f t="shared" si="9"/>
        <v/>
      </c>
      <c r="J136" s="85"/>
    </row>
    <row r="137" spans="1:10" hidden="1" outlineLevel="1">
      <c r="A137" s="82" t="s">
        <v>279</v>
      </c>
      <c r="B137" s="83" t="str">
        <f>IF('(8)Budżet szczegółowy2'!B139&lt;&gt;"",'(8)Budżet szczegółowy2'!B139,"")</f>
        <v/>
      </c>
      <c r="C137" s="84" t="str">
        <f>IF(B137&lt;&gt;"",'(8)Budżet szczegółowy2'!H139,"")</f>
        <v/>
      </c>
      <c r="D137" s="84" t="str">
        <f>IF(B137&lt;&gt;"",SUMIF('(7)RejWyd - Sprawozdanie2'!B:B, '(6)Monitoring2'!A137, '(7)RejWyd - Sprawozdanie2'!H:H),"")</f>
        <v/>
      </c>
      <c r="E137" s="85" t="str">
        <f t="shared" si="8"/>
        <v/>
      </c>
      <c r="F137" s="84"/>
      <c r="G137" s="85" t="str">
        <f>IF(B137&lt;&gt;"",'(8)Budżet szczegółowy2'!I139+'(8)Budżet szczegółowy2'!J139+'(8)Budżet szczegółowy2'!K139,"")</f>
        <v/>
      </c>
      <c r="H137" s="84" t="str">
        <f>IF(B137&lt;&gt;"",SUMIF('(7)RejWyd - Sprawozdanie2'!B:B, '(6)Monitoring2'!A137, '(7)RejWyd - Sprawozdanie2'!I:I),"")</f>
        <v/>
      </c>
      <c r="I137" s="85" t="str">
        <f t="shared" si="9"/>
        <v/>
      </c>
      <c r="J137" s="85"/>
    </row>
    <row r="138" spans="1:10" hidden="1" outlineLevel="1">
      <c r="A138" s="82" t="s">
        <v>280</v>
      </c>
      <c r="B138" s="83" t="str">
        <f>IF('(8)Budżet szczegółowy2'!B140&lt;&gt;"",'(8)Budżet szczegółowy2'!B140,"")</f>
        <v/>
      </c>
      <c r="C138" s="84" t="str">
        <f>IF(B138&lt;&gt;"",'(8)Budżet szczegółowy2'!H140,"")</f>
        <v/>
      </c>
      <c r="D138" s="84" t="str">
        <f>IF(B138&lt;&gt;"",SUMIF('(7)RejWyd - Sprawozdanie2'!B:B, '(6)Monitoring2'!A138, '(7)RejWyd - Sprawozdanie2'!H:H),"")</f>
        <v/>
      </c>
      <c r="E138" s="85" t="str">
        <f t="shared" si="8"/>
        <v/>
      </c>
      <c r="F138" s="84"/>
      <c r="G138" s="85" t="str">
        <f>IF(B138&lt;&gt;"",'(8)Budżet szczegółowy2'!I140+'(8)Budżet szczegółowy2'!J140+'(8)Budżet szczegółowy2'!K140,"")</f>
        <v/>
      </c>
      <c r="H138" s="84" t="str">
        <f>IF(B138&lt;&gt;"",SUMIF('(7)RejWyd - Sprawozdanie2'!B:B, '(6)Monitoring2'!A138, '(7)RejWyd - Sprawozdanie2'!I:I),"")</f>
        <v/>
      </c>
      <c r="I138" s="85" t="str">
        <f t="shared" si="9"/>
        <v/>
      </c>
      <c r="J138" s="85"/>
    </row>
    <row r="139" spans="1:10" hidden="1" outlineLevel="1">
      <c r="A139" s="82" t="s">
        <v>281</v>
      </c>
      <c r="B139" s="83" t="str">
        <f>IF('(8)Budżet szczegółowy2'!B141&lt;&gt;"",'(8)Budżet szczegółowy2'!B141,"")</f>
        <v/>
      </c>
      <c r="C139" s="84" t="str">
        <f>IF(B139&lt;&gt;"",'(8)Budżet szczegółowy2'!H141,"")</f>
        <v/>
      </c>
      <c r="D139" s="84" t="str">
        <f>IF(B139&lt;&gt;"",SUMIF('(7)RejWyd - Sprawozdanie2'!B:B, '(6)Monitoring2'!A139, '(7)RejWyd - Sprawozdanie2'!H:H),"")</f>
        <v/>
      </c>
      <c r="E139" s="85" t="str">
        <f t="shared" si="8"/>
        <v/>
      </c>
      <c r="F139" s="84"/>
      <c r="G139" s="85" t="str">
        <f>IF(B139&lt;&gt;"",'(8)Budżet szczegółowy2'!I141+'(8)Budżet szczegółowy2'!J141+'(8)Budżet szczegółowy2'!K141,"")</f>
        <v/>
      </c>
      <c r="H139" s="84" t="str">
        <f>IF(B139&lt;&gt;"",SUMIF('(7)RejWyd - Sprawozdanie2'!B:B, '(6)Monitoring2'!A139, '(7)RejWyd - Sprawozdanie2'!I:I),"")</f>
        <v/>
      </c>
      <c r="I139" s="85" t="str">
        <f t="shared" si="9"/>
        <v/>
      </c>
      <c r="J139" s="85"/>
    </row>
    <row r="140" spans="1:10" hidden="1" outlineLevel="1">
      <c r="A140" s="82" t="s">
        <v>282</v>
      </c>
      <c r="B140" s="83" t="str">
        <f>IF('(8)Budżet szczegółowy2'!B142&lt;&gt;"",'(8)Budżet szczegółowy2'!B142,"")</f>
        <v/>
      </c>
      <c r="C140" s="84" t="str">
        <f>IF(B140&lt;&gt;"",'(8)Budżet szczegółowy2'!H142,"")</f>
        <v/>
      </c>
      <c r="D140" s="84" t="str">
        <f>IF(B140&lt;&gt;"",SUMIF('(7)RejWyd - Sprawozdanie2'!B:B, '(6)Monitoring2'!A140, '(7)RejWyd - Sprawozdanie2'!H:H),"")</f>
        <v/>
      </c>
      <c r="E140" s="85" t="str">
        <f t="shared" si="8"/>
        <v/>
      </c>
      <c r="F140" s="84"/>
      <c r="G140" s="85" t="str">
        <f>IF(B140&lt;&gt;"",'(8)Budżet szczegółowy2'!I142+'(8)Budżet szczegółowy2'!J142+'(8)Budżet szczegółowy2'!K142,"")</f>
        <v/>
      </c>
      <c r="H140" s="84" t="str">
        <f>IF(B140&lt;&gt;"",SUMIF('(7)RejWyd - Sprawozdanie2'!B:B, '(6)Monitoring2'!A140, '(7)RejWyd - Sprawozdanie2'!I:I),"")</f>
        <v/>
      </c>
      <c r="I140" s="85" t="str">
        <f t="shared" si="9"/>
        <v/>
      </c>
      <c r="J140" s="85"/>
    </row>
    <row r="141" spans="1:10" hidden="1" outlineLevel="1">
      <c r="A141" s="82" t="s">
        <v>283</v>
      </c>
      <c r="B141" s="83" t="str">
        <f>IF('(8)Budżet szczegółowy2'!B143&lt;&gt;"",'(8)Budżet szczegółowy2'!B143,"")</f>
        <v/>
      </c>
      <c r="C141" s="84" t="str">
        <f>IF(B141&lt;&gt;"",'(8)Budżet szczegółowy2'!H143,"")</f>
        <v/>
      </c>
      <c r="D141" s="84" t="str">
        <f>IF(B141&lt;&gt;"",SUMIF('(7)RejWyd - Sprawozdanie2'!B:B, '(6)Monitoring2'!A141, '(7)RejWyd - Sprawozdanie2'!H:H),"")</f>
        <v/>
      </c>
      <c r="E141" s="85" t="str">
        <f t="shared" si="8"/>
        <v/>
      </c>
      <c r="F141" s="84"/>
      <c r="G141" s="85" t="str">
        <f>IF(B141&lt;&gt;"",'(8)Budżet szczegółowy2'!I143+'(8)Budżet szczegółowy2'!J143+'(8)Budżet szczegółowy2'!K143,"")</f>
        <v/>
      </c>
      <c r="H141" s="84" t="str">
        <f>IF(B141&lt;&gt;"",SUMIF('(7)RejWyd - Sprawozdanie2'!B:B, '(6)Monitoring2'!A141, '(7)RejWyd - Sprawozdanie2'!I:I),"")</f>
        <v/>
      </c>
      <c r="I141" s="85" t="str">
        <f t="shared" si="9"/>
        <v/>
      </c>
      <c r="J141" s="85"/>
    </row>
    <row r="142" spans="1:10" hidden="1" outlineLevel="1">
      <c r="A142" s="82" t="s">
        <v>284</v>
      </c>
      <c r="B142" s="83" t="str">
        <f>IF('(8)Budżet szczegółowy2'!B144&lt;&gt;"",'(8)Budżet szczegółowy2'!B144,"")</f>
        <v/>
      </c>
      <c r="C142" s="84" t="str">
        <f>IF(B142&lt;&gt;"",'(8)Budżet szczegółowy2'!H144,"")</f>
        <v/>
      </c>
      <c r="D142" s="84" t="str">
        <f>IF(B142&lt;&gt;"",SUMIF('(7)RejWyd - Sprawozdanie2'!B:B, '(6)Monitoring2'!A142, '(7)RejWyd - Sprawozdanie2'!H:H),"")</f>
        <v/>
      </c>
      <c r="E142" s="85" t="str">
        <f t="shared" si="8"/>
        <v/>
      </c>
      <c r="F142" s="84"/>
      <c r="G142" s="85" t="str">
        <f>IF(B142&lt;&gt;"",'(8)Budżet szczegółowy2'!I144+'(8)Budżet szczegółowy2'!J144+'(8)Budżet szczegółowy2'!K144,"")</f>
        <v/>
      </c>
      <c r="H142" s="84" t="str">
        <f>IF(B142&lt;&gt;"",SUMIF('(7)RejWyd - Sprawozdanie2'!B:B, '(6)Monitoring2'!A142, '(7)RejWyd - Sprawozdanie2'!I:I),"")</f>
        <v/>
      </c>
      <c r="I142" s="85" t="str">
        <f t="shared" si="9"/>
        <v/>
      </c>
      <c r="J142" s="85"/>
    </row>
    <row r="143" spans="1:10" hidden="1" outlineLevel="1">
      <c r="A143" s="82" t="s">
        <v>285</v>
      </c>
      <c r="B143" s="83" t="str">
        <f>IF('(8)Budżet szczegółowy2'!B145&lt;&gt;"",'(8)Budżet szczegółowy2'!B145,"")</f>
        <v/>
      </c>
      <c r="C143" s="84" t="str">
        <f>IF(B143&lt;&gt;"",'(8)Budżet szczegółowy2'!H145,"")</f>
        <v/>
      </c>
      <c r="D143" s="84" t="str">
        <f>IF(B143&lt;&gt;"",SUMIF('(7)RejWyd - Sprawozdanie2'!B:B, '(6)Monitoring2'!A143, '(7)RejWyd - Sprawozdanie2'!H:H),"")</f>
        <v/>
      </c>
      <c r="E143" s="85" t="str">
        <f t="shared" si="8"/>
        <v/>
      </c>
      <c r="F143" s="84"/>
      <c r="G143" s="85" t="str">
        <f>IF(B143&lt;&gt;"",'(8)Budżet szczegółowy2'!I145+'(8)Budżet szczegółowy2'!J145+'(8)Budżet szczegółowy2'!K145,"")</f>
        <v/>
      </c>
      <c r="H143" s="84" t="str">
        <f>IF(B143&lt;&gt;"",SUMIF('(7)RejWyd - Sprawozdanie2'!B:B, '(6)Monitoring2'!A143, '(7)RejWyd - Sprawozdanie2'!I:I),"")</f>
        <v/>
      </c>
      <c r="I143" s="85" t="str">
        <f t="shared" si="9"/>
        <v/>
      </c>
      <c r="J143" s="85"/>
    </row>
    <row r="144" spans="1:10" hidden="1" outlineLevel="1">
      <c r="A144" s="82" t="s">
        <v>286</v>
      </c>
      <c r="B144" s="83" t="str">
        <f>IF('(8)Budżet szczegółowy2'!B146&lt;&gt;"",'(8)Budżet szczegółowy2'!B146,"")</f>
        <v/>
      </c>
      <c r="C144" s="84" t="str">
        <f>IF(B144&lt;&gt;"",'(8)Budżet szczegółowy2'!H146,"")</f>
        <v/>
      </c>
      <c r="D144" s="84" t="str">
        <f>IF(B144&lt;&gt;"",SUMIF('(7)RejWyd - Sprawozdanie2'!B:B, '(6)Monitoring2'!A144, '(7)RejWyd - Sprawozdanie2'!H:H),"")</f>
        <v/>
      </c>
      <c r="E144" s="85" t="str">
        <f t="shared" si="8"/>
        <v/>
      </c>
      <c r="F144" s="84"/>
      <c r="G144" s="85" t="str">
        <f>IF(B144&lt;&gt;"",'(8)Budżet szczegółowy2'!I146+'(8)Budżet szczegółowy2'!J146+'(8)Budżet szczegółowy2'!K146,"")</f>
        <v/>
      </c>
      <c r="H144" s="84" t="str">
        <f>IF(B144&lt;&gt;"",SUMIF('(7)RejWyd - Sprawozdanie2'!B:B, '(6)Monitoring2'!A144, '(7)RejWyd - Sprawozdanie2'!I:I),"")</f>
        <v/>
      </c>
      <c r="I144" s="85" t="str">
        <f t="shared" si="9"/>
        <v/>
      </c>
      <c r="J144" s="85"/>
    </row>
    <row r="145" spans="1:10" hidden="1" outlineLevel="1">
      <c r="A145" s="82" t="s">
        <v>287</v>
      </c>
      <c r="B145" s="83" t="str">
        <f>IF('(8)Budżet szczegółowy2'!B147&lt;&gt;"",'(8)Budżet szczegółowy2'!B147,"")</f>
        <v/>
      </c>
      <c r="C145" s="84" t="str">
        <f>IF(B145&lt;&gt;"",'(8)Budżet szczegółowy2'!H147,"")</f>
        <v/>
      </c>
      <c r="D145" s="84" t="str">
        <f>IF(B145&lt;&gt;"",SUMIF('(7)RejWyd - Sprawozdanie2'!B:B, '(6)Monitoring2'!A145, '(7)RejWyd - Sprawozdanie2'!H:H),"")</f>
        <v/>
      </c>
      <c r="E145" s="85" t="str">
        <f t="shared" si="8"/>
        <v/>
      </c>
      <c r="F145" s="84"/>
      <c r="G145" s="85" t="str">
        <f>IF(B145&lt;&gt;"",'(8)Budżet szczegółowy2'!I147+'(8)Budżet szczegółowy2'!J147+'(8)Budżet szczegółowy2'!K147,"")</f>
        <v/>
      </c>
      <c r="H145" s="84" t="str">
        <f>IF(B145&lt;&gt;"",SUMIF('(7)RejWyd - Sprawozdanie2'!B:B, '(6)Monitoring2'!A145, '(7)RejWyd - Sprawozdanie2'!I:I),"")</f>
        <v/>
      </c>
      <c r="I145" s="85" t="str">
        <f t="shared" si="9"/>
        <v/>
      </c>
      <c r="J145" s="85"/>
    </row>
    <row r="146" spans="1:10" ht="37.5" customHeight="1" collapsed="1">
      <c r="A146" s="78" t="s">
        <v>5</v>
      </c>
      <c r="B146" s="78" t="str">
        <f>'(8)Budżet szczegółowy2'!B149</f>
        <v>Kategoria II – Koszty obsługi zadania publicznego</v>
      </c>
      <c r="C146" s="86">
        <f>SUM(C147:C216)</f>
        <v>0</v>
      </c>
      <c r="D146" s="86">
        <f t="shared" ref="D146:I146" si="10">SUM(D147:D216)</f>
        <v>0</v>
      </c>
      <c r="E146" s="86">
        <f t="shared" si="10"/>
        <v>0</v>
      </c>
      <c r="F146" s="86">
        <f t="shared" si="10"/>
        <v>0</v>
      </c>
      <c r="G146" s="86">
        <f t="shared" si="10"/>
        <v>0</v>
      </c>
      <c r="H146" s="86">
        <f t="shared" si="10"/>
        <v>0</v>
      </c>
      <c r="I146" s="86">
        <f t="shared" si="10"/>
        <v>0</v>
      </c>
      <c r="J146" s="93" t="str">
        <f>IF(D146&gt;25%*$C$217,"Limit 25% kategorii przekroczony o " &amp; D146-25%*$C$217,"")</f>
        <v/>
      </c>
    </row>
    <row r="147" spans="1:10">
      <c r="A147" s="87" t="s">
        <v>22</v>
      </c>
      <c r="B147" s="83" t="str">
        <f>IF('(8)Budżet szczegółowy2'!B150&lt;&gt;"",'(8)Budżet szczegółowy2'!B150,"")</f>
        <v/>
      </c>
      <c r="C147" s="84" t="str">
        <f>IF(B147&lt;&gt;"",'(8)Budżet szczegółowy2'!H150,"")</f>
        <v/>
      </c>
      <c r="D147" s="84" t="str">
        <f>IF(B147&lt;&gt;"",SUMIF('(7)RejWyd - Sprawozdanie2'!B:B, '(6)Monitoring2'!A147, '(7)RejWyd - Sprawozdanie2'!H:H),"")</f>
        <v/>
      </c>
      <c r="E147" s="85" t="str">
        <f>IF(B147&lt;&gt;"",C147-D147,"")</f>
        <v/>
      </c>
      <c r="F147" s="84"/>
      <c r="G147" s="85" t="str">
        <f>IF(B147&lt;&gt;"",'(8)Budżet szczegółowy2'!I150+'(8)Budżet szczegółowy2'!J150+'(8)Budżet szczegółowy2'!K150,"")</f>
        <v/>
      </c>
      <c r="H147" s="84" t="str">
        <f>IF(B147&lt;&gt;"",SUMIF('(7)RejWyd - Sprawozdanie2'!B:B, '(6)Monitoring2'!A147, '(7)RejWyd - Sprawozdanie2'!I:I),"")</f>
        <v/>
      </c>
      <c r="I147" s="85" t="str">
        <f>IF(B147&lt;&gt;"",SUM(G147-H147),"")</f>
        <v/>
      </c>
      <c r="J147" s="85"/>
    </row>
    <row r="148" spans="1:10">
      <c r="A148" s="87" t="s">
        <v>23</v>
      </c>
      <c r="B148" s="83" t="str">
        <f>IF('(8)Budżet szczegółowy2'!B151&lt;&gt;"",'(8)Budżet szczegółowy2'!B151,"")</f>
        <v/>
      </c>
      <c r="C148" s="84" t="str">
        <f>IF(B148&lt;&gt;"",'(8)Budżet szczegółowy2'!H151,"")</f>
        <v/>
      </c>
      <c r="D148" s="84" t="str">
        <f>IF(B148&lt;&gt;"",SUMIF('(7)RejWyd - Sprawozdanie2'!B:B, '(6)Monitoring2'!A148, '(7)RejWyd - Sprawozdanie2'!H:H),"")</f>
        <v/>
      </c>
      <c r="E148" s="85" t="str">
        <f t="shared" ref="E148:E195" si="11">IF(B148&lt;&gt;"",C148-D148,"")</f>
        <v/>
      </c>
      <c r="F148" s="84"/>
      <c r="G148" s="85" t="str">
        <f>IF(B148&lt;&gt;"",'(8)Budżet szczegółowy2'!I151+'(8)Budżet szczegółowy2'!J151+'(8)Budżet szczegółowy2'!K151,"")</f>
        <v/>
      </c>
      <c r="H148" s="84" t="str">
        <f>IF(B148&lt;&gt;"",SUMIF('(7)RejWyd - Sprawozdanie2'!B:B, '(6)Monitoring2'!A148, '(7)RejWyd - Sprawozdanie2'!I:I),"")</f>
        <v/>
      </c>
      <c r="I148" s="85" t="str">
        <f t="shared" ref="I148:I195" si="12">IF(B148&lt;&gt;"",SUM(G148-H148),"")</f>
        <v/>
      </c>
      <c r="J148" s="85"/>
    </row>
    <row r="149" spans="1:10">
      <c r="A149" s="87" t="s">
        <v>24</v>
      </c>
      <c r="B149" s="83" t="str">
        <f>IF('(8)Budżet szczegółowy2'!B152&lt;&gt;"",'(8)Budżet szczegółowy2'!B152,"")</f>
        <v/>
      </c>
      <c r="C149" s="84" t="str">
        <f>IF(B149&lt;&gt;"",'(8)Budżet szczegółowy2'!H152,"")</f>
        <v/>
      </c>
      <c r="D149" s="84" t="str">
        <f>IF(B149&lt;&gt;"",SUMIF('(7)RejWyd - Sprawozdanie2'!B:B, '(6)Monitoring2'!A149, '(7)RejWyd - Sprawozdanie2'!H:H),"")</f>
        <v/>
      </c>
      <c r="E149" s="85" t="str">
        <f t="shared" si="11"/>
        <v/>
      </c>
      <c r="F149" s="84"/>
      <c r="G149" s="85" t="str">
        <f>IF(B149&lt;&gt;"",'(8)Budżet szczegółowy2'!I152+'(8)Budżet szczegółowy2'!J152+'(8)Budżet szczegółowy2'!K152,"")</f>
        <v/>
      </c>
      <c r="H149" s="84" t="str">
        <f>IF(B149&lt;&gt;"",SUMIF('(7)RejWyd - Sprawozdanie2'!B:B, '(6)Monitoring2'!A149, '(7)RejWyd - Sprawozdanie2'!I:I),"")</f>
        <v/>
      </c>
      <c r="I149" s="85" t="str">
        <f t="shared" si="12"/>
        <v/>
      </c>
      <c r="J149" s="85"/>
    </row>
    <row r="150" spans="1:10">
      <c r="A150" s="87" t="s">
        <v>25</v>
      </c>
      <c r="B150" s="83" t="str">
        <f>IF('(8)Budżet szczegółowy2'!B153&lt;&gt;"",'(8)Budżet szczegółowy2'!B153,"")</f>
        <v/>
      </c>
      <c r="C150" s="84" t="str">
        <f>IF(B150&lt;&gt;"",'(8)Budżet szczegółowy2'!H153,"")</f>
        <v/>
      </c>
      <c r="D150" s="84" t="str">
        <f>IF(B150&lt;&gt;"",SUMIF('(7)RejWyd - Sprawozdanie2'!B:B, '(6)Monitoring2'!A150, '(7)RejWyd - Sprawozdanie2'!H:H),"")</f>
        <v/>
      </c>
      <c r="E150" s="85" t="str">
        <f t="shared" si="11"/>
        <v/>
      </c>
      <c r="F150" s="84"/>
      <c r="G150" s="85" t="str">
        <f>IF(B150&lt;&gt;"",'(8)Budżet szczegółowy2'!I153+'(8)Budżet szczegółowy2'!J153+'(8)Budżet szczegółowy2'!K153,"")</f>
        <v/>
      </c>
      <c r="H150" s="84" t="str">
        <f>IF(B150&lt;&gt;"",SUMIF('(7)RejWyd - Sprawozdanie2'!B:B, '(6)Monitoring2'!A150, '(7)RejWyd - Sprawozdanie2'!I:I),"")</f>
        <v/>
      </c>
      <c r="I150" s="85" t="str">
        <f t="shared" si="12"/>
        <v/>
      </c>
      <c r="J150" s="85"/>
    </row>
    <row r="151" spans="1:10">
      <c r="A151" s="87" t="s">
        <v>26</v>
      </c>
      <c r="B151" s="83" t="str">
        <f>IF('(8)Budżet szczegółowy2'!B154&lt;&gt;"",'(8)Budżet szczegółowy2'!B154,"")</f>
        <v/>
      </c>
      <c r="C151" s="84" t="str">
        <f>IF(B151&lt;&gt;"",'(8)Budżet szczegółowy2'!H154,"")</f>
        <v/>
      </c>
      <c r="D151" s="84" t="str">
        <f>IF(B151&lt;&gt;"",SUMIF('(7)RejWyd - Sprawozdanie2'!B:B, '(6)Monitoring2'!A151, '(7)RejWyd - Sprawozdanie2'!H:H),"")</f>
        <v/>
      </c>
      <c r="E151" s="85" t="str">
        <f t="shared" si="11"/>
        <v/>
      </c>
      <c r="F151" s="84"/>
      <c r="G151" s="85" t="str">
        <f>IF(B151&lt;&gt;"",'(8)Budżet szczegółowy2'!I154+'(8)Budżet szczegółowy2'!J154+'(8)Budżet szczegółowy2'!K154,"")</f>
        <v/>
      </c>
      <c r="H151" s="84" t="str">
        <f>IF(B151&lt;&gt;"",SUMIF('(7)RejWyd - Sprawozdanie2'!B:B, '(6)Monitoring2'!A151, '(7)RejWyd - Sprawozdanie2'!I:I),"")</f>
        <v/>
      </c>
      <c r="I151" s="85" t="str">
        <f t="shared" si="12"/>
        <v/>
      </c>
      <c r="J151" s="85"/>
    </row>
    <row r="152" spans="1:10">
      <c r="A152" s="87" t="s">
        <v>27</v>
      </c>
      <c r="B152" s="83" t="str">
        <f>IF('(8)Budżet szczegółowy2'!B155&lt;&gt;"",'(8)Budżet szczegółowy2'!B155,"")</f>
        <v/>
      </c>
      <c r="C152" s="84" t="str">
        <f>IF(B152&lt;&gt;"",'(8)Budżet szczegółowy2'!H155,"")</f>
        <v/>
      </c>
      <c r="D152" s="84" t="str">
        <f>IF(B152&lt;&gt;"",SUMIF('(7)RejWyd - Sprawozdanie2'!B:B, '(6)Monitoring2'!A152, '(7)RejWyd - Sprawozdanie2'!H:H),"")</f>
        <v/>
      </c>
      <c r="E152" s="85" t="str">
        <f t="shared" si="11"/>
        <v/>
      </c>
      <c r="F152" s="84"/>
      <c r="G152" s="85" t="str">
        <f>IF(B152&lt;&gt;"",'(8)Budżet szczegółowy2'!I155+'(8)Budżet szczegółowy2'!J155+'(8)Budżet szczegółowy2'!K155,"")</f>
        <v/>
      </c>
      <c r="H152" s="84" t="str">
        <f>IF(B152&lt;&gt;"",SUMIF('(7)RejWyd - Sprawozdanie2'!B:B, '(6)Monitoring2'!A152, '(7)RejWyd - Sprawozdanie2'!I:I),"")</f>
        <v/>
      </c>
      <c r="I152" s="85" t="str">
        <f t="shared" si="12"/>
        <v/>
      </c>
      <c r="J152" s="85"/>
    </row>
    <row r="153" spans="1:10">
      <c r="A153" s="87" t="s">
        <v>28</v>
      </c>
      <c r="B153" s="83" t="str">
        <f>IF('(8)Budżet szczegółowy2'!B156&lt;&gt;"",'(8)Budżet szczegółowy2'!B156,"")</f>
        <v/>
      </c>
      <c r="C153" s="84" t="str">
        <f>IF(B153&lt;&gt;"",'(8)Budżet szczegółowy2'!H156,"")</f>
        <v/>
      </c>
      <c r="D153" s="84" t="str">
        <f>IF(B153&lt;&gt;"",SUMIF('(7)RejWyd - Sprawozdanie2'!B:B, '(6)Monitoring2'!A153, '(7)RejWyd - Sprawozdanie2'!H:H),"")</f>
        <v/>
      </c>
      <c r="E153" s="85" t="str">
        <f t="shared" si="11"/>
        <v/>
      </c>
      <c r="F153" s="84"/>
      <c r="G153" s="85" t="str">
        <f>IF(B153&lt;&gt;"",'(8)Budżet szczegółowy2'!I156+'(8)Budżet szczegółowy2'!J156+'(8)Budżet szczegółowy2'!K156,"")</f>
        <v/>
      </c>
      <c r="H153" s="84" t="str">
        <f>IF(B153&lt;&gt;"",SUMIF('(7)RejWyd - Sprawozdanie2'!B:B, '(6)Monitoring2'!A153, '(7)RejWyd - Sprawozdanie2'!I:I),"")</f>
        <v/>
      </c>
      <c r="I153" s="85" t="str">
        <f t="shared" si="12"/>
        <v/>
      </c>
      <c r="J153" s="85"/>
    </row>
    <row r="154" spans="1:10">
      <c r="A154" s="87" t="s">
        <v>29</v>
      </c>
      <c r="B154" s="83" t="str">
        <f>IF('(8)Budżet szczegółowy2'!B157&lt;&gt;"",'(8)Budżet szczegółowy2'!B157,"")</f>
        <v/>
      </c>
      <c r="C154" s="84" t="str">
        <f>IF(B154&lt;&gt;"",'(8)Budżet szczegółowy2'!H157,"")</f>
        <v/>
      </c>
      <c r="D154" s="84" t="str">
        <f>IF(B154&lt;&gt;"",SUMIF('(7)RejWyd - Sprawozdanie2'!B:B, '(6)Monitoring2'!A154, '(7)RejWyd - Sprawozdanie2'!H:H),"")</f>
        <v/>
      </c>
      <c r="E154" s="84" t="str">
        <f t="shared" si="11"/>
        <v/>
      </c>
      <c r="F154" s="84"/>
      <c r="G154" s="85" t="str">
        <f>IF(B154&lt;&gt;"",'(8)Budżet szczegółowy2'!I157+'(8)Budżet szczegółowy2'!J157+'(8)Budżet szczegółowy2'!K157,"")</f>
        <v/>
      </c>
      <c r="H154" s="84" t="str">
        <f>IF(B154&lt;&gt;"",SUMIF('(7)RejWyd - Sprawozdanie2'!B:B, '(6)Monitoring2'!A154, '(7)RejWyd - Sprawozdanie2'!I:I),"")</f>
        <v/>
      </c>
      <c r="I154" s="85" t="str">
        <f t="shared" si="12"/>
        <v/>
      </c>
      <c r="J154" s="85"/>
    </row>
    <row r="155" spans="1:10">
      <c r="A155" s="87" t="s">
        <v>30</v>
      </c>
      <c r="B155" s="83" t="str">
        <f>IF('(8)Budżet szczegółowy2'!B158&lt;&gt;"",'(8)Budżet szczegółowy2'!B158,"")</f>
        <v/>
      </c>
      <c r="C155" s="84" t="str">
        <f>IF(B155&lt;&gt;"",'(8)Budżet szczegółowy2'!H158,"")</f>
        <v/>
      </c>
      <c r="D155" s="84" t="str">
        <f>IF(B155&lt;&gt;"",SUMIF('(7)RejWyd - Sprawozdanie2'!B:B, '(6)Monitoring2'!A155, '(7)RejWyd - Sprawozdanie2'!H:H),"")</f>
        <v/>
      </c>
      <c r="E155" s="84" t="str">
        <f t="shared" si="11"/>
        <v/>
      </c>
      <c r="F155" s="84"/>
      <c r="G155" s="85" t="str">
        <f>IF(B155&lt;&gt;"",'(8)Budżet szczegółowy2'!I158+'(8)Budżet szczegółowy2'!J158+'(8)Budżet szczegółowy2'!K158,"")</f>
        <v/>
      </c>
      <c r="H155" s="84" t="str">
        <f>IF(B155&lt;&gt;"",SUMIF('(7)RejWyd - Sprawozdanie2'!B:B, '(6)Monitoring2'!A155, '(7)RejWyd - Sprawozdanie2'!I:I),"")</f>
        <v/>
      </c>
      <c r="I155" s="85" t="str">
        <f t="shared" si="12"/>
        <v/>
      </c>
      <c r="J155" s="85"/>
    </row>
    <row r="156" spans="1:10">
      <c r="A156" s="87" t="s">
        <v>31</v>
      </c>
      <c r="B156" s="83" t="str">
        <f>IF('(8)Budżet szczegółowy2'!B159&lt;&gt;"",'(8)Budżet szczegółowy2'!B159,"")</f>
        <v/>
      </c>
      <c r="C156" s="84" t="str">
        <f>IF(B156&lt;&gt;"",'(8)Budżet szczegółowy2'!H159,"")</f>
        <v/>
      </c>
      <c r="D156" s="84" t="str">
        <f>IF(B156&lt;&gt;"",SUMIF('(7)RejWyd - Sprawozdanie2'!B:B, '(6)Monitoring2'!A156, '(7)RejWyd - Sprawozdanie2'!H:H),"")</f>
        <v/>
      </c>
      <c r="E156" s="84" t="str">
        <f t="shared" si="11"/>
        <v/>
      </c>
      <c r="F156" s="84"/>
      <c r="G156" s="85" t="str">
        <f>IF(B156&lt;&gt;"",'(8)Budżet szczegółowy2'!I159+'(8)Budżet szczegółowy2'!J159+'(8)Budżet szczegółowy2'!K159,"")</f>
        <v/>
      </c>
      <c r="H156" s="84" t="str">
        <f>IF(B156&lt;&gt;"",SUMIF('(7)RejWyd - Sprawozdanie2'!B:B, '(6)Monitoring2'!A156, '(7)RejWyd - Sprawozdanie2'!I:I),"")</f>
        <v/>
      </c>
      <c r="I156" s="85" t="str">
        <f t="shared" si="12"/>
        <v/>
      </c>
      <c r="J156" s="85"/>
    </row>
    <row r="157" spans="1:10">
      <c r="A157" s="87" t="s">
        <v>32</v>
      </c>
      <c r="B157" s="83" t="str">
        <f>IF('(8)Budżet szczegółowy2'!B160&lt;&gt;"",'(8)Budżet szczegółowy2'!B160,"")</f>
        <v/>
      </c>
      <c r="C157" s="84" t="str">
        <f>IF(B157&lt;&gt;"",'(8)Budżet szczegółowy2'!H160,"")</f>
        <v/>
      </c>
      <c r="D157" s="84" t="str">
        <f>IF(B157&lt;&gt;"",SUMIF('(7)RejWyd - Sprawozdanie2'!B:B, '(6)Monitoring2'!A157, '(7)RejWyd - Sprawozdanie2'!H:H),"")</f>
        <v/>
      </c>
      <c r="E157" s="84" t="str">
        <f t="shared" si="11"/>
        <v/>
      </c>
      <c r="F157" s="84"/>
      <c r="G157" s="85" t="str">
        <f>IF(B157&lt;&gt;"",'(8)Budżet szczegółowy2'!I160+'(8)Budżet szczegółowy2'!J160+'(8)Budżet szczegółowy2'!K160,"")</f>
        <v/>
      </c>
      <c r="H157" s="84" t="str">
        <f>IF(B157&lt;&gt;"",SUMIF('(7)RejWyd - Sprawozdanie2'!B:B, '(6)Monitoring2'!A157, '(7)RejWyd - Sprawozdanie2'!I:I),"")</f>
        <v/>
      </c>
      <c r="I157" s="85" t="str">
        <f t="shared" si="12"/>
        <v/>
      </c>
      <c r="J157" s="85"/>
    </row>
    <row r="158" spans="1:10">
      <c r="A158" s="87" t="s">
        <v>33</v>
      </c>
      <c r="B158" s="83" t="str">
        <f>IF('(8)Budżet szczegółowy2'!B161&lt;&gt;"",'(8)Budżet szczegółowy2'!B161,"")</f>
        <v/>
      </c>
      <c r="C158" s="84" t="str">
        <f>IF(B158&lt;&gt;"",'(8)Budżet szczegółowy2'!H161,"")</f>
        <v/>
      </c>
      <c r="D158" s="84" t="str">
        <f>IF(B158&lt;&gt;"",SUMIF('(7)RejWyd - Sprawozdanie2'!B:B, '(6)Monitoring2'!A158, '(7)RejWyd - Sprawozdanie2'!H:H),"")</f>
        <v/>
      </c>
      <c r="E158" s="84" t="str">
        <f t="shared" si="11"/>
        <v/>
      </c>
      <c r="F158" s="84"/>
      <c r="G158" s="85" t="str">
        <f>IF(B158&lt;&gt;"",'(8)Budżet szczegółowy2'!I161+'(8)Budżet szczegółowy2'!J161+'(8)Budżet szczegółowy2'!K161,"")</f>
        <v/>
      </c>
      <c r="H158" s="84" t="str">
        <f>IF(B158&lt;&gt;"",SUMIF('(7)RejWyd - Sprawozdanie2'!B:B, '(6)Monitoring2'!A158, '(7)RejWyd - Sprawozdanie2'!I:I),"")</f>
        <v/>
      </c>
      <c r="I158" s="85" t="str">
        <f t="shared" si="12"/>
        <v/>
      </c>
      <c r="J158" s="85"/>
    </row>
    <row r="159" spans="1:10">
      <c r="A159" s="87" t="s">
        <v>34</v>
      </c>
      <c r="B159" s="83" t="str">
        <f>IF('(8)Budżet szczegółowy2'!B162&lt;&gt;"",'(8)Budżet szczegółowy2'!B162,"")</f>
        <v/>
      </c>
      <c r="C159" s="84" t="str">
        <f>IF(B159&lt;&gt;"",'(8)Budżet szczegółowy2'!H162,"")</f>
        <v/>
      </c>
      <c r="D159" s="84" t="str">
        <f>IF(B159&lt;&gt;"",SUMIF('(7)RejWyd - Sprawozdanie2'!B:B, '(6)Monitoring2'!A159, '(7)RejWyd - Sprawozdanie2'!H:H),"")</f>
        <v/>
      </c>
      <c r="E159" s="84" t="str">
        <f t="shared" si="11"/>
        <v/>
      </c>
      <c r="F159" s="84"/>
      <c r="G159" s="85" t="str">
        <f>IF(B159&lt;&gt;"",'(8)Budżet szczegółowy2'!I162+'(8)Budżet szczegółowy2'!J162+'(8)Budżet szczegółowy2'!K162,"")</f>
        <v/>
      </c>
      <c r="H159" s="84" t="str">
        <f>IF(B159&lt;&gt;"",SUMIF('(7)RejWyd - Sprawozdanie2'!B:B, '(6)Monitoring2'!A159, '(7)RejWyd - Sprawozdanie2'!I:I),"")</f>
        <v/>
      </c>
      <c r="I159" s="85" t="str">
        <f t="shared" si="12"/>
        <v/>
      </c>
      <c r="J159" s="85"/>
    </row>
    <row r="160" spans="1:10">
      <c r="A160" s="87" t="s">
        <v>35</v>
      </c>
      <c r="B160" s="83" t="str">
        <f>IF('(8)Budżet szczegółowy2'!B163&lt;&gt;"",'(8)Budżet szczegółowy2'!B163,"")</f>
        <v/>
      </c>
      <c r="C160" s="84" t="str">
        <f>IF(B160&lt;&gt;"",'(8)Budżet szczegółowy2'!H163,"")</f>
        <v/>
      </c>
      <c r="D160" s="84" t="str">
        <f>IF(B160&lt;&gt;"",SUMIF('(7)RejWyd - Sprawozdanie2'!B:B, '(6)Monitoring2'!A160, '(7)RejWyd - Sprawozdanie2'!H:H),"")</f>
        <v/>
      </c>
      <c r="E160" s="84" t="str">
        <f t="shared" si="11"/>
        <v/>
      </c>
      <c r="F160" s="84"/>
      <c r="G160" s="85" t="str">
        <f>IF(B160&lt;&gt;"",'(8)Budżet szczegółowy2'!I163+'(8)Budżet szczegółowy2'!J163+'(8)Budżet szczegółowy2'!K163,"")</f>
        <v/>
      </c>
      <c r="H160" s="84" t="str">
        <f>IF(B160&lt;&gt;"",SUMIF('(7)RejWyd - Sprawozdanie2'!B:B, '(6)Monitoring2'!A160, '(7)RejWyd - Sprawozdanie2'!I:I),"")</f>
        <v/>
      </c>
      <c r="I160" s="85" t="str">
        <f t="shared" si="12"/>
        <v/>
      </c>
      <c r="J160" s="85"/>
    </row>
    <row r="161" spans="1:10">
      <c r="A161" s="87" t="s">
        <v>36</v>
      </c>
      <c r="B161" s="83" t="str">
        <f>IF('(8)Budżet szczegółowy2'!B164&lt;&gt;"",'(8)Budżet szczegółowy2'!B164,"")</f>
        <v/>
      </c>
      <c r="C161" s="84" t="str">
        <f>IF(B161&lt;&gt;"",'(8)Budżet szczegółowy2'!H164,"")</f>
        <v/>
      </c>
      <c r="D161" s="84" t="str">
        <f>IF(B161&lt;&gt;"",SUMIF('(7)RejWyd - Sprawozdanie2'!B:B, '(6)Monitoring2'!A161, '(7)RejWyd - Sprawozdanie2'!H:H),"")</f>
        <v/>
      </c>
      <c r="E161" s="84" t="str">
        <f t="shared" si="11"/>
        <v/>
      </c>
      <c r="F161" s="84"/>
      <c r="G161" s="85" t="str">
        <f>IF(B161&lt;&gt;"",'(8)Budżet szczegółowy2'!I164+'(8)Budżet szczegółowy2'!J164+'(8)Budżet szczegółowy2'!K164,"")</f>
        <v/>
      </c>
      <c r="H161" s="84" t="str">
        <f>IF(B161&lt;&gt;"",SUMIF('(7)RejWyd - Sprawozdanie2'!B:B, '(6)Monitoring2'!A161, '(7)RejWyd - Sprawozdanie2'!I:I),"")</f>
        <v/>
      </c>
      <c r="I161" s="85" t="str">
        <f t="shared" si="12"/>
        <v/>
      </c>
      <c r="J161" s="85"/>
    </row>
    <row r="162" spans="1:10">
      <c r="A162" s="87" t="s">
        <v>37</v>
      </c>
      <c r="B162" s="83" t="str">
        <f>IF('(8)Budżet szczegółowy2'!B165&lt;&gt;"",'(8)Budżet szczegółowy2'!B165,"")</f>
        <v/>
      </c>
      <c r="C162" s="84" t="str">
        <f>IF(B162&lt;&gt;"",'(8)Budżet szczegółowy2'!H165,"")</f>
        <v/>
      </c>
      <c r="D162" s="84" t="str">
        <f>IF(B162&lt;&gt;"",SUMIF('(7)RejWyd - Sprawozdanie2'!B:B, '(6)Monitoring2'!A162, '(7)RejWyd - Sprawozdanie2'!H:H),"")</f>
        <v/>
      </c>
      <c r="E162" s="84" t="str">
        <f t="shared" si="11"/>
        <v/>
      </c>
      <c r="F162" s="84"/>
      <c r="G162" s="85" t="str">
        <f>IF(B162&lt;&gt;"",'(8)Budżet szczegółowy2'!I165+'(8)Budżet szczegółowy2'!J165+'(8)Budżet szczegółowy2'!K165,"")</f>
        <v/>
      </c>
      <c r="H162" s="84" t="str">
        <f>IF(B162&lt;&gt;"",SUMIF('(7)RejWyd - Sprawozdanie2'!B:B, '(6)Monitoring2'!A162, '(7)RejWyd - Sprawozdanie2'!I:I),"")</f>
        <v/>
      </c>
      <c r="I162" s="85" t="str">
        <f t="shared" si="12"/>
        <v/>
      </c>
      <c r="J162" s="85"/>
    </row>
    <row r="163" spans="1:10">
      <c r="A163" s="87" t="s">
        <v>38</v>
      </c>
      <c r="B163" s="83" t="str">
        <f>IF('(8)Budżet szczegółowy2'!B166&lt;&gt;"",'(8)Budżet szczegółowy2'!B166,"")</f>
        <v/>
      </c>
      <c r="C163" s="84" t="str">
        <f>IF(B163&lt;&gt;"",'(8)Budżet szczegółowy2'!H166,"")</f>
        <v/>
      </c>
      <c r="D163" s="84" t="str">
        <f>IF(B163&lt;&gt;"",SUMIF('(7)RejWyd - Sprawozdanie2'!B:B, '(6)Monitoring2'!A163, '(7)RejWyd - Sprawozdanie2'!H:H),"")</f>
        <v/>
      </c>
      <c r="E163" s="84" t="str">
        <f t="shared" si="11"/>
        <v/>
      </c>
      <c r="F163" s="84"/>
      <c r="G163" s="85" t="str">
        <f>IF(B163&lt;&gt;"",'(8)Budżet szczegółowy2'!I166+'(8)Budżet szczegółowy2'!J166+'(8)Budżet szczegółowy2'!K166,"")</f>
        <v/>
      </c>
      <c r="H163" s="84" t="str">
        <f>IF(B163&lt;&gt;"",SUMIF('(7)RejWyd - Sprawozdanie2'!B:B, '(6)Monitoring2'!A163, '(7)RejWyd - Sprawozdanie2'!I:I),"")</f>
        <v/>
      </c>
      <c r="I163" s="85" t="str">
        <f t="shared" si="12"/>
        <v/>
      </c>
      <c r="J163" s="85"/>
    </row>
    <row r="164" spans="1:10">
      <c r="A164" s="87" t="s">
        <v>39</v>
      </c>
      <c r="B164" s="83" t="str">
        <f>IF('(8)Budżet szczegółowy2'!B167&lt;&gt;"",'(8)Budżet szczegółowy2'!B167,"")</f>
        <v/>
      </c>
      <c r="C164" s="84" t="str">
        <f>IF(B164&lt;&gt;"",'(8)Budżet szczegółowy2'!H167,"")</f>
        <v/>
      </c>
      <c r="D164" s="84" t="str">
        <f>IF(B164&lt;&gt;"",SUMIF('(7)RejWyd - Sprawozdanie2'!B:B, '(6)Monitoring2'!A164, '(7)RejWyd - Sprawozdanie2'!H:H),"")</f>
        <v/>
      </c>
      <c r="E164" s="84" t="str">
        <f t="shared" si="11"/>
        <v/>
      </c>
      <c r="F164" s="84"/>
      <c r="G164" s="85" t="str">
        <f>IF(B164&lt;&gt;"",'(8)Budżet szczegółowy2'!I167+'(8)Budżet szczegółowy2'!J167+'(8)Budżet szczegółowy2'!K167,"")</f>
        <v/>
      </c>
      <c r="H164" s="84" t="str">
        <f>IF(B164&lt;&gt;"",SUMIF('(7)RejWyd - Sprawozdanie2'!B:B, '(6)Monitoring2'!A164, '(7)RejWyd - Sprawozdanie2'!I:I),"")</f>
        <v/>
      </c>
      <c r="I164" s="85" t="str">
        <f t="shared" si="12"/>
        <v/>
      </c>
      <c r="J164" s="85"/>
    </row>
    <row r="165" spans="1:10">
      <c r="A165" s="87" t="s">
        <v>40</v>
      </c>
      <c r="B165" s="83" t="str">
        <f>IF('(8)Budżet szczegółowy2'!B168&lt;&gt;"",'(8)Budżet szczegółowy2'!B168,"")</f>
        <v/>
      </c>
      <c r="C165" s="84" t="str">
        <f>IF(B165&lt;&gt;"",'(8)Budżet szczegółowy2'!H168,"")</f>
        <v/>
      </c>
      <c r="D165" s="84" t="str">
        <f>IF(B165&lt;&gt;"",SUMIF('(7)RejWyd - Sprawozdanie2'!B:B, '(6)Monitoring2'!A165, '(7)RejWyd - Sprawozdanie2'!H:H),"")</f>
        <v/>
      </c>
      <c r="E165" s="84" t="str">
        <f t="shared" si="11"/>
        <v/>
      </c>
      <c r="F165" s="84"/>
      <c r="G165" s="85" t="str">
        <f>IF(B165&lt;&gt;"",'(8)Budżet szczegółowy2'!I168+'(8)Budżet szczegółowy2'!J168+'(8)Budżet szczegółowy2'!K168,"")</f>
        <v/>
      </c>
      <c r="H165" s="84" t="str">
        <f>IF(B165&lt;&gt;"",SUMIF('(7)RejWyd - Sprawozdanie2'!B:B, '(6)Monitoring2'!A165, '(7)RejWyd - Sprawozdanie2'!I:I),"")</f>
        <v/>
      </c>
      <c r="I165" s="85" t="str">
        <f t="shared" si="12"/>
        <v/>
      </c>
      <c r="J165" s="85"/>
    </row>
    <row r="166" spans="1:10">
      <c r="A166" s="87" t="s">
        <v>41</v>
      </c>
      <c r="B166" s="83" t="str">
        <f>IF('(8)Budżet szczegółowy2'!B169&lt;&gt;"",'(8)Budżet szczegółowy2'!B169,"")</f>
        <v/>
      </c>
      <c r="C166" s="84" t="str">
        <f>IF(B166&lt;&gt;"",'(8)Budżet szczegółowy2'!H169,"")</f>
        <v/>
      </c>
      <c r="D166" s="84" t="str">
        <f>IF(B166&lt;&gt;"",SUMIF('(7)RejWyd - Sprawozdanie2'!B:B, '(6)Monitoring2'!A166, '(7)RejWyd - Sprawozdanie2'!H:H),"")</f>
        <v/>
      </c>
      <c r="E166" s="84" t="str">
        <f t="shared" si="11"/>
        <v/>
      </c>
      <c r="F166" s="84"/>
      <c r="G166" s="85" t="str">
        <f>IF(B166&lt;&gt;"",'(8)Budżet szczegółowy2'!I169+'(8)Budżet szczegółowy2'!J169+'(8)Budżet szczegółowy2'!K169,"")</f>
        <v/>
      </c>
      <c r="H166" s="84" t="str">
        <f>IF(B166&lt;&gt;"",SUMIF('(7)RejWyd - Sprawozdanie2'!B:B, '(6)Monitoring2'!A166, '(7)RejWyd - Sprawozdanie2'!I:I),"")</f>
        <v/>
      </c>
      <c r="I166" s="85" t="str">
        <f t="shared" si="12"/>
        <v/>
      </c>
      <c r="J166" s="85"/>
    </row>
    <row r="167" spans="1:10">
      <c r="A167" s="87" t="s">
        <v>42</v>
      </c>
      <c r="B167" s="83" t="str">
        <f>IF('(8)Budżet szczegółowy2'!B170&lt;&gt;"",'(8)Budżet szczegółowy2'!B170,"")</f>
        <v/>
      </c>
      <c r="C167" s="84" t="str">
        <f>IF(B167&lt;&gt;"",'(8)Budżet szczegółowy2'!H170,"")</f>
        <v/>
      </c>
      <c r="D167" s="84" t="str">
        <f>IF(B167&lt;&gt;"",SUMIF('(7)RejWyd - Sprawozdanie2'!B:B, '(6)Monitoring2'!A167, '(7)RejWyd - Sprawozdanie2'!H:H),"")</f>
        <v/>
      </c>
      <c r="E167" s="84" t="str">
        <f t="shared" si="11"/>
        <v/>
      </c>
      <c r="F167" s="84"/>
      <c r="G167" s="85" t="str">
        <f>IF(B167&lt;&gt;"",'(8)Budżet szczegółowy2'!I170+'(8)Budżet szczegółowy2'!J170+'(8)Budżet szczegółowy2'!K170,"")</f>
        <v/>
      </c>
      <c r="H167" s="84" t="str">
        <f>IF(B167&lt;&gt;"",SUMIF('(7)RejWyd - Sprawozdanie2'!B:B, '(6)Monitoring2'!A167, '(7)RejWyd - Sprawozdanie2'!I:I),"")</f>
        <v/>
      </c>
      <c r="I167" s="85" t="str">
        <f t="shared" si="12"/>
        <v/>
      </c>
      <c r="J167" s="85"/>
    </row>
    <row r="168" spans="1:10">
      <c r="A168" s="87" t="s">
        <v>43</v>
      </c>
      <c r="B168" s="83" t="str">
        <f>IF('(8)Budżet szczegółowy2'!B171&lt;&gt;"",'(8)Budżet szczegółowy2'!B171,"")</f>
        <v/>
      </c>
      <c r="C168" s="84" t="str">
        <f>IF(B168&lt;&gt;"",'(8)Budżet szczegółowy2'!H171,"")</f>
        <v/>
      </c>
      <c r="D168" s="84" t="str">
        <f>IF(B168&lt;&gt;"",SUMIF('(7)RejWyd - Sprawozdanie2'!B:B, '(6)Monitoring2'!A168, '(7)RejWyd - Sprawozdanie2'!H:H),"")</f>
        <v/>
      </c>
      <c r="E168" s="84" t="str">
        <f t="shared" si="11"/>
        <v/>
      </c>
      <c r="F168" s="84"/>
      <c r="G168" s="85" t="str">
        <f>IF(B168&lt;&gt;"",'(8)Budżet szczegółowy2'!I171+'(8)Budżet szczegółowy2'!J171+'(8)Budżet szczegółowy2'!K171,"")</f>
        <v/>
      </c>
      <c r="H168" s="84" t="str">
        <f>IF(B168&lt;&gt;"",SUMIF('(7)RejWyd - Sprawozdanie2'!B:B, '(6)Monitoring2'!A168, '(7)RejWyd - Sprawozdanie2'!I:I),"")</f>
        <v/>
      </c>
      <c r="I168" s="85" t="str">
        <f t="shared" si="12"/>
        <v/>
      </c>
      <c r="J168" s="85"/>
    </row>
    <row r="169" spans="1:10">
      <c r="A169" s="87" t="s">
        <v>44</v>
      </c>
      <c r="B169" s="83" t="str">
        <f>IF('(8)Budżet szczegółowy2'!B172&lt;&gt;"",'(8)Budżet szczegółowy2'!B172,"")</f>
        <v/>
      </c>
      <c r="C169" s="84" t="str">
        <f>IF(B169&lt;&gt;"",'(8)Budżet szczegółowy2'!H172,"")</f>
        <v/>
      </c>
      <c r="D169" s="84" t="str">
        <f>IF(B169&lt;&gt;"",SUMIF('(7)RejWyd - Sprawozdanie2'!B:B, '(6)Monitoring2'!A169, '(7)RejWyd - Sprawozdanie2'!H:H),"")</f>
        <v/>
      </c>
      <c r="E169" s="84" t="str">
        <f t="shared" si="11"/>
        <v/>
      </c>
      <c r="F169" s="84"/>
      <c r="G169" s="85" t="str">
        <f>IF(B169&lt;&gt;"",'(8)Budżet szczegółowy2'!I172+'(8)Budżet szczegółowy2'!J172+'(8)Budżet szczegółowy2'!K172,"")</f>
        <v/>
      </c>
      <c r="H169" s="84" t="str">
        <f>IF(B169&lt;&gt;"",SUMIF('(7)RejWyd - Sprawozdanie2'!B:B, '(6)Monitoring2'!A169, '(7)RejWyd - Sprawozdanie2'!I:I),"")</f>
        <v/>
      </c>
      <c r="I169" s="85" t="str">
        <f t="shared" si="12"/>
        <v/>
      </c>
      <c r="J169" s="85"/>
    </row>
    <row r="170" spans="1:10">
      <c r="A170" s="87" t="s">
        <v>45</v>
      </c>
      <c r="B170" s="83" t="str">
        <f>IF('(8)Budżet szczegółowy2'!B173&lt;&gt;"",'(8)Budżet szczegółowy2'!B173,"")</f>
        <v/>
      </c>
      <c r="C170" s="84" t="str">
        <f>IF(B170&lt;&gt;"",'(8)Budżet szczegółowy2'!H173,"")</f>
        <v/>
      </c>
      <c r="D170" s="84" t="str">
        <f>IF(B170&lt;&gt;"",SUMIF('(7)RejWyd - Sprawozdanie2'!B:B, '(6)Monitoring2'!A170, '(7)RejWyd - Sprawozdanie2'!H:H),"")</f>
        <v/>
      </c>
      <c r="E170" s="84" t="str">
        <f t="shared" si="11"/>
        <v/>
      </c>
      <c r="F170" s="84"/>
      <c r="G170" s="85" t="str">
        <f>IF(B170&lt;&gt;"",'(8)Budżet szczegółowy2'!I173+'(8)Budżet szczegółowy2'!J173+'(8)Budżet szczegółowy2'!K173,"")</f>
        <v/>
      </c>
      <c r="H170" s="84" t="str">
        <f>IF(B170&lt;&gt;"",SUMIF('(7)RejWyd - Sprawozdanie2'!B:B, '(6)Monitoring2'!A170, '(7)RejWyd - Sprawozdanie2'!I:I),"")</f>
        <v/>
      </c>
      <c r="I170" s="85" t="str">
        <f t="shared" si="12"/>
        <v/>
      </c>
      <c r="J170" s="85"/>
    </row>
    <row r="171" spans="1:10">
      <c r="A171" s="87" t="s">
        <v>46</v>
      </c>
      <c r="B171" s="83" t="str">
        <f>IF('(8)Budżet szczegółowy2'!B174&lt;&gt;"",'(8)Budżet szczegółowy2'!B174,"")</f>
        <v/>
      </c>
      <c r="C171" s="84" t="str">
        <f>IF(B171&lt;&gt;"",'(8)Budżet szczegółowy2'!H174,"")</f>
        <v/>
      </c>
      <c r="D171" s="84" t="str">
        <f>IF(B171&lt;&gt;"",SUMIF('(7)RejWyd - Sprawozdanie2'!B:B, '(6)Monitoring2'!A171, '(7)RejWyd - Sprawozdanie2'!H:H),"")</f>
        <v/>
      </c>
      <c r="E171" s="84" t="str">
        <f t="shared" si="11"/>
        <v/>
      </c>
      <c r="F171" s="84"/>
      <c r="G171" s="85" t="str">
        <f>IF(B171&lt;&gt;"",'(8)Budżet szczegółowy2'!I174+'(8)Budżet szczegółowy2'!J174+'(8)Budżet szczegółowy2'!K174,"")</f>
        <v/>
      </c>
      <c r="H171" s="84" t="str">
        <f>IF(B171&lt;&gt;"",SUMIF('(7)RejWyd - Sprawozdanie2'!B:B, '(6)Monitoring2'!A171, '(7)RejWyd - Sprawozdanie2'!I:I),"")</f>
        <v/>
      </c>
      <c r="I171" s="85" t="str">
        <f t="shared" si="12"/>
        <v/>
      </c>
      <c r="J171" s="85"/>
    </row>
    <row r="172" spans="1:10" outlineLevel="1">
      <c r="A172" s="87" t="s">
        <v>47</v>
      </c>
      <c r="B172" s="83" t="str">
        <f>IF('(8)Budżet szczegółowy2'!B175&lt;&gt;"",'(8)Budżet szczegółowy2'!B175,"")</f>
        <v/>
      </c>
      <c r="C172" s="84" t="str">
        <f>IF(B172&lt;&gt;"",'(8)Budżet szczegółowy2'!H175,"")</f>
        <v/>
      </c>
      <c r="D172" s="84" t="str">
        <f>IF(B172&lt;&gt;"",SUMIF('(7)RejWyd - Sprawozdanie2'!B:B, '(6)Monitoring2'!A172, '(7)RejWyd - Sprawozdanie2'!H:H),"")</f>
        <v/>
      </c>
      <c r="E172" s="84" t="str">
        <f t="shared" si="11"/>
        <v/>
      </c>
      <c r="F172" s="84"/>
      <c r="G172" s="85" t="str">
        <f>IF(B172&lt;&gt;"",'(8)Budżet szczegółowy2'!I175+'(8)Budżet szczegółowy2'!J175+'(8)Budżet szczegółowy2'!K175,"")</f>
        <v/>
      </c>
      <c r="H172" s="84" t="str">
        <f>IF(B172&lt;&gt;"",SUMIF('(7)RejWyd - Sprawozdanie2'!B:B, '(6)Monitoring2'!A172, '(7)RejWyd - Sprawozdanie2'!I:I),"")</f>
        <v/>
      </c>
      <c r="I172" s="85" t="str">
        <f t="shared" si="12"/>
        <v/>
      </c>
      <c r="J172" s="85"/>
    </row>
    <row r="173" spans="1:10" outlineLevel="1">
      <c r="A173" s="87" t="s">
        <v>48</v>
      </c>
      <c r="B173" s="83" t="str">
        <f>IF('(8)Budżet szczegółowy2'!B176&lt;&gt;"",'(8)Budżet szczegółowy2'!B176,"")</f>
        <v/>
      </c>
      <c r="C173" s="84" t="str">
        <f>IF(B173&lt;&gt;"",'(8)Budżet szczegółowy2'!H176,"")</f>
        <v/>
      </c>
      <c r="D173" s="84" t="str">
        <f>IF(B173&lt;&gt;"",SUMIF('(7)RejWyd - Sprawozdanie2'!B:B, '(6)Monitoring2'!A173, '(7)RejWyd - Sprawozdanie2'!H:H),"")</f>
        <v/>
      </c>
      <c r="E173" s="84" t="str">
        <f t="shared" si="11"/>
        <v/>
      </c>
      <c r="F173" s="84"/>
      <c r="G173" s="85" t="str">
        <f>IF(B173&lt;&gt;"",'(8)Budżet szczegółowy2'!I176+'(8)Budżet szczegółowy2'!J176+'(8)Budżet szczegółowy2'!K176,"")</f>
        <v/>
      </c>
      <c r="H173" s="84" t="str">
        <f>IF(B173&lt;&gt;"",SUMIF('(7)RejWyd - Sprawozdanie2'!B:B, '(6)Monitoring2'!A173, '(7)RejWyd - Sprawozdanie2'!I:I),"")</f>
        <v/>
      </c>
      <c r="I173" s="85" t="str">
        <f t="shared" si="12"/>
        <v/>
      </c>
      <c r="J173" s="85"/>
    </row>
    <row r="174" spans="1:10" outlineLevel="1">
      <c r="A174" s="87" t="s">
        <v>49</v>
      </c>
      <c r="B174" s="83" t="str">
        <f>IF('(8)Budżet szczegółowy2'!B177&lt;&gt;"",'(8)Budżet szczegółowy2'!B177,"")</f>
        <v/>
      </c>
      <c r="C174" s="84" t="str">
        <f>IF(B174&lt;&gt;"",'(8)Budżet szczegółowy2'!H177,"")</f>
        <v/>
      </c>
      <c r="D174" s="84" t="str">
        <f>IF(B174&lt;&gt;"",SUMIF('(7)RejWyd - Sprawozdanie2'!B:B, '(6)Monitoring2'!A174, '(7)RejWyd - Sprawozdanie2'!H:H),"")</f>
        <v/>
      </c>
      <c r="E174" s="84" t="str">
        <f t="shared" si="11"/>
        <v/>
      </c>
      <c r="F174" s="84"/>
      <c r="G174" s="85" t="str">
        <f>IF(B174&lt;&gt;"",'(8)Budżet szczegółowy2'!I177+'(8)Budżet szczegółowy2'!J177+'(8)Budżet szczegółowy2'!K177,"")</f>
        <v/>
      </c>
      <c r="H174" s="84" t="str">
        <f>IF(B174&lt;&gt;"",SUMIF('(7)RejWyd - Sprawozdanie2'!B:B, '(6)Monitoring2'!A174, '(7)RejWyd - Sprawozdanie2'!I:I),"")</f>
        <v/>
      </c>
      <c r="I174" s="85" t="str">
        <f t="shared" si="12"/>
        <v/>
      </c>
      <c r="J174" s="85"/>
    </row>
    <row r="175" spans="1:10" outlineLevel="1">
      <c r="A175" s="87" t="s">
        <v>50</v>
      </c>
      <c r="B175" s="83" t="str">
        <f>IF('(8)Budżet szczegółowy2'!B178&lt;&gt;"",'(8)Budżet szczegółowy2'!B178,"")</f>
        <v/>
      </c>
      <c r="C175" s="84" t="str">
        <f>IF(B175&lt;&gt;"",'(8)Budżet szczegółowy2'!H178,"")</f>
        <v/>
      </c>
      <c r="D175" s="84" t="str">
        <f>IF(B175&lt;&gt;"",SUMIF('(7)RejWyd - Sprawozdanie2'!B:B, '(6)Monitoring2'!A175, '(7)RejWyd - Sprawozdanie2'!H:H),"")</f>
        <v/>
      </c>
      <c r="E175" s="84" t="str">
        <f t="shared" si="11"/>
        <v/>
      </c>
      <c r="F175" s="84"/>
      <c r="G175" s="85" t="str">
        <f>IF(B175&lt;&gt;"",'(8)Budżet szczegółowy2'!I178+'(8)Budżet szczegółowy2'!J178+'(8)Budżet szczegółowy2'!K178,"")</f>
        <v/>
      </c>
      <c r="H175" s="84" t="str">
        <f>IF(B175&lt;&gt;"",SUMIF('(7)RejWyd - Sprawozdanie2'!B:B, '(6)Monitoring2'!A175, '(7)RejWyd - Sprawozdanie2'!I:I),"")</f>
        <v/>
      </c>
      <c r="I175" s="85" t="str">
        <f t="shared" si="12"/>
        <v/>
      </c>
      <c r="J175" s="85"/>
    </row>
    <row r="176" spans="1:10" outlineLevel="1">
      <c r="A176" s="87" t="s">
        <v>51</v>
      </c>
      <c r="B176" s="83" t="str">
        <f>IF('(8)Budżet szczegółowy2'!B179&lt;&gt;"",'(8)Budżet szczegółowy2'!B179,"")</f>
        <v/>
      </c>
      <c r="C176" s="84" t="str">
        <f>IF(B176&lt;&gt;"",'(8)Budżet szczegółowy2'!H179,"")</f>
        <v/>
      </c>
      <c r="D176" s="84" t="str">
        <f>IF(B176&lt;&gt;"",SUMIF('(7)RejWyd - Sprawozdanie2'!B:B, '(6)Monitoring2'!A176, '(7)RejWyd - Sprawozdanie2'!H:H),"")</f>
        <v/>
      </c>
      <c r="E176" s="84" t="str">
        <f t="shared" si="11"/>
        <v/>
      </c>
      <c r="F176" s="84"/>
      <c r="G176" s="85" t="str">
        <f>IF(B176&lt;&gt;"",'(8)Budżet szczegółowy2'!I179+'(8)Budżet szczegółowy2'!J179+'(8)Budżet szczegółowy2'!K179,"")</f>
        <v/>
      </c>
      <c r="H176" s="84" t="str">
        <f>IF(B176&lt;&gt;"",SUMIF('(7)RejWyd - Sprawozdanie2'!B:B, '(6)Monitoring2'!A176, '(7)RejWyd - Sprawozdanie2'!I:I),"")</f>
        <v/>
      </c>
      <c r="I176" s="85" t="str">
        <f t="shared" si="12"/>
        <v/>
      </c>
      <c r="J176" s="85"/>
    </row>
    <row r="177" spans="1:10" outlineLevel="1">
      <c r="A177" s="87" t="s">
        <v>52</v>
      </c>
      <c r="B177" s="83" t="str">
        <f>IF('(8)Budżet szczegółowy2'!B180&lt;&gt;"",'(8)Budżet szczegółowy2'!B180,"")</f>
        <v/>
      </c>
      <c r="C177" s="84" t="str">
        <f>IF(B177&lt;&gt;"",'(8)Budżet szczegółowy2'!H180,"")</f>
        <v/>
      </c>
      <c r="D177" s="84" t="str">
        <f>IF(B177&lt;&gt;"",SUMIF('(7)RejWyd - Sprawozdanie2'!B:B, '(6)Monitoring2'!A177, '(7)RejWyd - Sprawozdanie2'!H:H),"")</f>
        <v/>
      </c>
      <c r="E177" s="84" t="str">
        <f t="shared" si="11"/>
        <v/>
      </c>
      <c r="F177" s="84"/>
      <c r="G177" s="85" t="str">
        <f>IF(B177&lt;&gt;"",'(8)Budżet szczegółowy2'!I180+'(8)Budżet szczegółowy2'!J180+'(8)Budżet szczegółowy2'!K180,"")</f>
        <v/>
      </c>
      <c r="H177" s="84" t="str">
        <f>IF(B177&lt;&gt;"",SUMIF('(7)RejWyd - Sprawozdanie2'!B:B, '(6)Monitoring2'!A177, '(7)RejWyd - Sprawozdanie2'!I:I),"")</f>
        <v/>
      </c>
      <c r="I177" s="85" t="str">
        <f t="shared" si="12"/>
        <v/>
      </c>
      <c r="J177" s="85"/>
    </row>
    <row r="178" spans="1:10" outlineLevel="1">
      <c r="A178" s="87" t="s">
        <v>53</v>
      </c>
      <c r="B178" s="83" t="str">
        <f>IF('(8)Budżet szczegółowy2'!B181&lt;&gt;"",'(8)Budżet szczegółowy2'!B181,"")</f>
        <v/>
      </c>
      <c r="C178" s="84" t="str">
        <f>IF(B178&lt;&gt;"",'(8)Budżet szczegółowy2'!H181,"")</f>
        <v/>
      </c>
      <c r="D178" s="84" t="str">
        <f>IF(B178&lt;&gt;"",SUMIF('(7)RejWyd - Sprawozdanie2'!B:B, '(6)Monitoring2'!A178, '(7)RejWyd - Sprawozdanie2'!H:H),"")</f>
        <v/>
      </c>
      <c r="E178" s="84" t="str">
        <f t="shared" si="11"/>
        <v/>
      </c>
      <c r="F178" s="84"/>
      <c r="G178" s="85" t="str">
        <f>IF(B178&lt;&gt;"",'(8)Budżet szczegółowy2'!I181+'(8)Budżet szczegółowy2'!J181+'(8)Budżet szczegółowy2'!K181,"")</f>
        <v/>
      </c>
      <c r="H178" s="84" t="str">
        <f>IF(B178&lt;&gt;"",SUMIF('(7)RejWyd - Sprawozdanie2'!B:B, '(6)Monitoring2'!A178, '(7)RejWyd - Sprawozdanie2'!I:I),"")</f>
        <v/>
      </c>
      <c r="I178" s="85" t="str">
        <f t="shared" si="12"/>
        <v/>
      </c>
      <c r="J178" s="85"/>
    </row>
    <row r="179" spans="1:10" outlineLevel="1">
      <c r="A179" s="87" t="s">
        <v>54</v>
      </c>
      <c r="B179" s="83" t="str">
        <f>IF('(8)Budżet szczegółowy2'!B182&lt;&gt;"",'(8)Budżet szczegółowy2'!B182,"")</f>
        <v/>
      </c>
      <c r="C179" s="84" t="str">
        <f>IF(B179&lt;&gt;"",'(8)Budżet szczegółowy2'!H182,"")</f>
        <v/>
      </c>
      <c r="D179" s="84" t="str">
        <f>IF(B179&lt;&gt;"",SUMIF('(7)RejWyd - Sprawozdanie2'!B:B, '(6)Monitoring2'!A179, '(7)RejWyd - Sprawozdanie2'!H:H),"")</f>
        <v/>
      </c>
      <c r="E179" s="84" t="str">
        <f t="shared" si="11"/>
        <v/>
      </c>
      <c r="F179" s="84"/>
      <c r="G179" s="85" t="str">
        <f>IF(B179&lt;&gt;"",'(8)Budżet szczegółowy2'!I182+'(8)Budżet szczegółowy2'!J182+'(8)Budżet szczegółowy2'!K182,"")</f>
        <v/>
      </c>
      <c r="H179" s="84" t="str">
        <f>IF(B179&lt;&gt;"",SUMIF('(7)RejWyd - Sprawozdanie2'!B:B, '(6)Monitoring2'!A179, '(7)RejWyd - Sprawozdanie2'!I:I),"")</f>
        <v/>
      </c>
      <c r="I179" s="85" t="str">
        <f t="shared" si="12"/>
        <v/>
      </c>
      <c r="J179" s="85"/>
    </row>
    <row r="180" spans="1:10" outlineLevel="1">
      <c r="A180" s="87" t="s">
        <v>55</v>
      </c>
      <c r="B180" s="83" t="str">
        <f>IF('(8)Budżet szczegółowy2'!B183&lt;&gt;"",'(8)Budżet szczegółowy2'!B183,"")</f>
        <v/>
      </c>
      <c r="C180" s="84" t="str">
        <f>IF(B180&lt;&gt;"",'(8)Budżet szczegółowy2'!H183,"")</f>
        <v/>
      </c>
      <c r="D180" s="84" t="str">
        <f>IF(B180&lt;&gt;"",SUMIF('(7)RejWyd - Sprawozdanie2'!B:B, '(6)Monitoring2'!A180, '(7)RejWyd - Sprawozdanie2'!H:H),"")</f>
        <v/>
      </c>
      <c r="E180" s="84" t="str">
        <f t="shared" si="11"/>
        <v/>
      </c>
      <c r="F180" s="84"/>
      <c r="G180" s="85" t="str">
        <f>IF(B180&lt;&gt;"",'(8)Budżet szczegółowy2'!I183+'(8)Budżet szczegółowy2'!J183+'(8)Budżet szczegółowy2'!K183,"")</f>
        <v/>
      </c>
      <c r="H180" s="84" t="str">
        <f>IF(B180&lt;&gt;"",SUMIF('(7)RejWyd - Sprawozdanie2'!B:B, '(6)Monitoring2'!A180, '(7)RejWyd - Sprawozdanie2'!I:I),"")</f>
        <v/>
      </c>
      <c r="I180" s="85" t="str">
        <f t="shared" si="12"/>
        <v/>
      </c>
      <c r="J180" s="85"/>
    </row>
    <row r="181" spans="1:10" outlineLevel="1">
      <c r="A181" s="87" t="s">
        <v>56</v>
      </c>
      <c r="B181" s="83" t="str">
        <f>IF('(8)Budżet szczegółowy2'!B184&lt;&gt;"",'(8)Budżet szczegółowy2'!B184,"")</f>
        <v/>
      </c>
      <c r="C181" s="84" t="str">
        <f>IF(B181&lt;&gt;"",'(8)Budżet szczegółowy2'!H184,"")</f>
        <v/>
      </c>
      <c r="D181" s="84" t="str">
        <f>IF(B181&lt;&gt;"",SUMIF('(7)RejWyd - Sprawozdanie2'!B:B, '(6)Monitoring2'!A181, '(7)RejWyd - Sprawozdanie2'!H:H),"")</f>
        <v/>
      </c>
      <c r="E181" s="84" t="str">
        <f t="shared" si="11"/>
        <v/>
      </c>
      <c r="F181" s="84"/>
      <c r="G181" s="85" t="str">
        <f>IF(B181&lt;&gt;"",'(8)Budżet szczegółowy2'!I184+'(8)Budżet szczegółowy2'!J184+'(8)Budżet szczegółowy2'!K184,"")</f>
        <v/>
      </c>
      <c r="H181" s="84" t="str">
        <f>IF(B181&lt;&gt;"",SUMIF('(7)RejWyd - Sprawozdanie2'!B:B, '(6)Monitoring2'!A181, '(7)RejWyd - Sprawozdanie2'!I:I),"")</f>
        <v/>
      </c>
      <c r="I181" s="85" t="str">
        <f t="shared" si="12"/>
        <v/>
      </c>
      <c r="J181" s="85"/>
    </row>
    <row r="182" spans="1:10" outlineLevel="1">
      <c r="A182" s="87" t="s">
        <v>57</v>
      </c>
      <c r="B182" s="83" t="str">
        <f>IF('(8)Budżet szczegółowy2'!B185&lt;&gt;"",'(8)Budżet szczegółowy2'!B185,"")</f>
        <v/>
      </c>
      <c r="C182" s="84" t="str">
        <f>IF(B182&lt;&gt;"",'(8)Budżet szczegółowy2'!H185,"")</f>
        <v/>
      </c>
      <c r="D182" s="84" t="str">
        <f>IF(B182&lt;&gt;"",SUMIF('(7)RejWyd - Sprawozdanie2'!B:B, '(6)Monitoring2'!A182, '(7)RejWyd - Sprawozdanie2'!H:H),"")</f>
        <v/>
      </c>
      <c r="E182" s="84" t="str">
        <f t="shared" si="11"/>
        <v/>
      </c>
      <c r="F182" s="84"/>
      <c r="G182" s="85" t="str">
        <f>IF(B182&lt;&gt;"",'(8)Budżet szczegółowy2'!I185+'(8)Budżet szczegółowy2'!J185+'(8)Budżet szczegółowy2'!K185,"")</f>
        <v/>
      </c>
      <c r="H182" s="84" t="str">
        <f>IF(B182&lt;&gt;"",SUMIF('(7)RejWyd - Sprawozdanie2'!B:B, '(6)Monitoring2'!A182, '(7)RejWyd - Sprawozdanie2'!I:I),"")</f>
        <v/>
      </c>
      <c r="I182" s="85" t="str">
        <f t="shared" si="12"/>
        <v/>
      </c>
      <c r="J182" s="85"/>
    </row>
    <row r="183" spans="1:10" outlineLevel="1">
      <c r="A183" s="87" t="s">
        <v>58</v>
      </c>
      <c r="B183" s="83" t="str">
        <f>IF('(8)Budżet szczegółowy2'!B186&lt;&gt;"",'(8)Budżet szczegółowy2'!B186,"")</f>
        <v/>
      </c>
      <c r="C183" s="84" t="str">
        <f>IF(B183&lt;&gt;"",'(8)Budżet szczegółowy2'!H186,"")</f>
        <v/>
      </c>
      <c r="D183" s="84" t="str">
        <f>IF(B183&lt;&gt;"",SUMIF('(7)RejWyd - Sprawozdanie2'!B:B, '(6)Monitoring2'!A183, '(7)RejWyd - Sprawozdanie2'!H:H),"")</f>
        <v/>
      </c>
      <c r="E183" s="84" t="str">
        <f t="shared" si="11"/>
        <v/>
      </c>
      <c r="F183" s="84"/>
      <c r="G183" s="85" t="str">
        <f>IF(B183&lt;&gt;"",'(8)Budżet szczegółowy2'!I186+'(8)Budżet szczegółowy2'!J186+'(8)Budżet szczegółowy2'!K186,"")</f>
        <v/>
      </c>
      <c r="H183" s="84" t="str">
        <f>IF(B183&lt;&gt;"",SUMIF('(7)RejWyd - Sprawozdanie2'!B:B, '(6)Monitoring2'!A183, '(7)RejWyd - Sprawozdanie2'!I:I),"")</f>
        <v/>
      </c>
      <c r="I183" s="85" t="str">
        <f t="shared" si="12"/>
        <v/>
      </c>
      <c r="J183" s="85"/>
    </row>
    <row r="184" spans="1:10" outlineLevel="1">
      <c r="A184" s="87" t="s">
        <v>59</v>
      </c>
      <c r="B184" s="83" t="str">
        <f>IF('(8)Budżet szczegółowy2'!B187&lt;&gt;"",'(8)Budżet szczegółowy2'!B187,"")</f>
        <v/>
      </c>
      <c r="C184" s="84" t="str">
        <f>IF(B184&lt;&gt;"",'(8)Budżet szczegółowy2'!H187,"")</f>
        <v/>
      </c>
      <c r="D184" s="84" t="str">
        <f>IF(B184&lt;&gt;"",SUMIF('(7)RejWyd - Sprawozdanie2'!B:B, '(6)Monitoring2'!A184, '(7)RejWyd - Sprawozdanie2'!H:H),"")</f>
        <v/>
      </c>
      <c r="E184" s="84" t="str">
        <f t="shared" si="11"/>
        <v/>
      </c>
      <c r="F184" s="84"/>
      <c r="G184" s="85" t="str">
        <f>IF(B184&lt;&gt;"",'(8)Budżet szczegółowy2'!I187+'(8)Budżet szczegółowy2'!J187+'(8)Budżet szczegółowy2'!K187,"")</f>
        <v/>
      </c>
      <c r="H184" s="84" t="str">
        <f>IF(B184&lt;&gt;"",SUMIF('(7)RejWyd - Sprawozdanie2'!B:B, '(6)Monitoring2'!A184, '(7)RejWyd - Sprawozdanie2'!I:I),"")</f>
        <v/>
      </c>
      <c r="I184" s="85" t="str">
        <f t="shared" si="12"/>
        <v/>
      </c>
      <c r="J184" s="85"/>
    </row>
    <row r="185" spans="1:10" outlineLevel="1">
      <c r="A185" s="87" t="s">
        <v>60</v>
      </c>
      <c r="B185" s="83" t="str">
        <f>IF('(8)Budżet szczegółowy2'!B188&lt;&gt;"",'(8)Budżet szczegółowy2'!B188,"")</f>
        <v/>
      </c>
      <c r="C185" s="84" t="str">
        <f>IF(B185&lt;&gt;"",'(8)Budżet szczegółowy2'!H188,"")</f>
        <v/>
      </c>
      <c r="D185" s="84" t="str">
        <f>IF(B185&lt;&gt;"",SUMIF('(7)RejWyd - Sprawozdanie2'!B:B, '(6)Monitoring2'!A185, '(7)RejWyd - Sprawozdanie2'!H:H),"")</f>
        <v/>
      </c>
      <c r="E185" s="84" t="str">
        <f t="shared" si="11"/>
        <v/>
      </c>
      <c r="F185" s="84"/>
      <c r="G185" s="85" t="str">
        <f>IF(B185&lt;&gt;"",'(8)Budżet szczegółowy2'!I188+'(8)Budżet szczegółowy2'!J188+'(8)Budżet szczegółowy2'!K188,"")</f>
        <v/>
      </c>
      <c r="H185" s="84" t="str">
        <f>IF(B185&lt;&gt;"",SUMIF('(7)RejWyd - Sprawozdanie2'!B:B, '(6)Monitoring2'!A185, '(7)RejWyd - Sprawozdanie2'!I:I),"")</f>
        <v/>
      </c>
      <c r="I185" s="85" t="str">
        <f t="shared" si="12"/>
        <v/>
      </c>
      <c r="J185" s="85"/>
    </row>
    <row r="186" spans="1:10" outlineLevel="1">
      <c r="A186" s="87" t="s">
        <v>61</v>
      </c>
      <c r="B186" s="83" t="str">
        <f>IF('(8)Budżet szczegółowy2'!B189&lt;&gt;"",'(8)Budżet szczegółowy2'!B189,"")</f>
        <v/>
      </c>
      <c r="C186" s="84" t="str">
        <f>IF(B186&lt;&gt;"",'(8)Budżet szczegółowy2'!H189,"")</f>
        <v/>
      </c>
      <c r="D186" s="84" t="str">
        <f>IF(B186&lt;&gt;"",SUMIF('(7)RejWyd - Sprawozdanie2'!B:B, '(6)Monitoring2'!A186, '(7)RejWyd - Sprawozdanie2'!H:H),"")</f>
        <v/>
      </c>
      <c r="E186" s="84" t="str">
        <f t="shared" si="11"/>
        <v/>
      </c>
      <c r="F186" s="84"/>
      <c r="G186" s="85" t="str">
        <f>IF(B186&lt;&gt;"",'(8)Budżet szczegółowy2'!I189+'(8)Budżet szczegółowy2'!J189+'(8)Budżet szczegółowy2'!K189,"")</f>
        <v/>
      </c>
      <c r="H186" s="84" t="str">
        <f>IF(B186&lt;&gt;"",SUMIF('(7)RejWyd - Sprawozdanie2'!B:B, '(6)Monitoring2'!A186, '(7)RejWyd - Sprawozdanie2'!I:I),"")</f>
        <v/>
      </c>
      <c r="I186" s="85" t="str">
        <f t="shared" si="12"/>
        <v/>
      </c>
      <c r="J186" s="85"/>
    </row>
    <row r="187" spans="1:10" outlineLevel="1">
      <c r="A187" s="87" t="s">
        <v>62</v>
      </c>
      <c r="B187" s="83" t="str">
        <f>IF('(8)Budżet szczegółowy2'!B190&lt;&gt;"",'(8)Budżet szczegółowy2'!B190,"")</f>
        <v/>
      </c>
      <c r="C187" s="84" t="str">
        <f>IF(B187&lt;&gt;"",'(8)Budżet szczegółowy2'!H190,"")</f>
        <v/>
      </c>
      <c r="D187" s="84" t="str">
        <f>IF(B187&lt;&gt;"",SUMIF('(7)RejWyd - Sprawozdanie2'!B:B, '(6)Monitoring2'!A187, '(7)RejWyd - Sprawozdanie2'!H:H),"")</f>
        <v/>
      </c>
      <c r="E187" s="84" t="str">
        <f t="shared" si="11"/>
        <v/>
      </c>
      <c r="F187" s="84"/>
      <c r="G187" s="85" t="str">
        <f>IF(B187&lt;&gt;"",'(8)Budżet szczegółowy2'!I190+'(8)Budżet szczegółowy2'!J190+'(8)Budżet szczegółowy2'!K190,"")</f>
        <v/>
      </c>
      <c r="H187" s="84" t="str">
        <f>IF(B187&lt;&gt;"",SUMIF('(7)RejWyd - Sprawozdanie2'!B:B, '(6)Monitoring2'!A187, '(7)RejWyd - Sprawozdanie2'!I:I),"")</f>
        <v/>
      </c>
      <c r="I187" s="85" t="str">
        <f t="shared" si="12"/>
        <v/>
      </c>
      <c r="J187" s="85"/>
    </row>
    <row r="188" spans="1:10" outlineLevel="1">
      <c r="A188" s="87" t="s">
        <v>63</v>
      </c>
      <c r="B188" s="83" t="str">
        <f>IF('(8)Budżet szczegółowy2'!B191&lt;&gt;"",'(8)Budżet szczegółowy2'!B191,"")</f>
        <v/>
      </c>
      <c r="C188" s="84" t="str">
        <f>IF(B188&lt;&gt;"",'(8)Budżet szczegółowy2'!H191,"")</f>
        <v/>
      </c>
      <c r="D188" s="84" t="str">
        <f>IF(B188&lt;&gt;"",SUMIF('(7)RejWyd - Sprawozdanie2'!B:B, '(6)Monitoring2'!A188, '(7)RejWyd - Sprawozdanie2'!H:H),"")</f>
        <v/>
      </c>
      <c r="E188" s="84" t="str">
        <f t="shared" si="11"/>
        <v/>
      </c>
      <c r="F188" s="84"/>
      <c r="G188" s="85" t="str">
        <f>IF(B188&lt;&gt;"",'(8)Budżet szczegółowy2'!I191+'(8)Budżet szczegółowy2'!J191+'(8)Budżet szczegółowy2'!K191,"")</f>
        <v/>
      </c>
      <c r="H188" s="84" t="str">
        <f>IF(B188&lt;&gt;"",SUMIF('(7)RejWyd - Sprawozdanie2'!B:B, '(6)Monitoring2'!A188, '(7)RejWyd - Sprawozdanie2'!I:I),"")</f>
        <v/>
      </c>
      <c r="I188" s="85" t="str">
        <f t="shared" si="12"/>
        <v/>
      </c>
      <c r="J188" s="85"/>
    </row>
    <row r="189" spans="1:10" outlineLevel="1">
      <c r="A189" s="87" t="s">
        <v>64</v>
      </c>
      <c r="B189" s="83" t="str">
        <f>IF('(8)Budżet szczegółowy2'!B192&lt;&gt;"",'(8)Budżet szczegółowy2'!B192,"")</f>
        <v/>
      </c>
      <c r="C189" s="84" t="str">
        <f>IF(B189&lt;&gt;"",'(8)Budżet szczegółowy2'!H192,"")</f>
        <v/>
      </c>
      <c r="D189" s="84" t="str">
        <f>IF(B189&lt;&gt;"",SUMIF('(7)RejWyd - Sprawozdanie2'!B:B, '(6)Monitoring2'!A189, '(7)RejWyd - Sprawozdanie2'!H:H),"")</f>
        <v/>
      </c>
      <c r="E189" s="84" t="str">
        <f t="shared" si="11"/>
        <v/>
      </c>
      <c r="F189" s="84"/>
      <c r="G189" s="85" t="str">
        <f>IF(B189&lt;&gt;"",'(8)Budżet szczegółowy2'!I192+'(8)Budżet szczegółowy2'!J192+'(8)Budżet szczegółowy2'!K192,"")</f>
        <v/>
      </c>
      <c r="H189" s="84" t="str">
        <f>IF(B189&lt;&gt;"",SUMIF('(7)RejWyd - Sprawozdanie2'!B:B, '(6)Monitoring2'!A189, '(7)RejWyd - Sprawozdanie2'!I:I),"")</f>
        <v/>
      </c>
      <c r="I189" s="85" t="str">
        <f t="shared" si="12"/>
        <v/>
      </c>
      <c r="J189" s="85"/>
    </row>
    <row r="190" spans="1:10" outlineLevel="1">
      <c r="A190" s="87" t="s">
        <v>65</v>
      </c>
      <c r="B190" s="83" t="str">
        <f>IF('(8)Budżet szczegółowy2'!B193&lt;&gt;"",'(8)Budżet szczegółowy2'!B193,"")</f>
        <v/>
      </c>
      <c r="C190" s="84" t="str">
        <f>IF(B190&lt;&gt;"",'(8)Budżet szczegółowy2'!H193,"")</f>
        <v/>
      </c>
      <c r="D190" s="84" t="str">
        <f>IF(B190&lt;&gt;"",SUMIF('(7)RejWyd - Sprawozdanie2'!B:B, '(6)Monitoring2'!A190, '(7)RejWyd - Sprawozdanie2'!H:H),"")</f>
        <v/>
      </c>
      <c r="E190" s="84" t="str">
        <f t="shared" si="11"/>
        <v/>
      </c>
      <c r="F190" s="84"/>
      <c r="G190" s="85" t="str">
        <f>IF(B190&lt;&gt;"",'(8)Budżet szczegółowy2'!I193+'(8)Budżet szczegółowy2'!J193+'(8)Budżet szczegółowy2'!K193,"")</f>
        <v/>
      </c>
      <c r="H190" s="84" t="str">
        <f>IF(B190&lt;&gt;"",SUMIF('(7)RejWyd - Sprawozdanie2'!B:B, '(6)Monitoring2'!A190, '(7)RejWyd - Sprawozdanie2'!I:I),"")</f>
        <v/>
      </c>
      <c r="I190" s="85" t="str">
        <f t="shared" si="12"/>
        <v/>
      </c>
      <c r="J190" s="85"/>
    </row>
    <row r="191" spans="1:10" outlineLevel="1">
      <c r="A191" s="87" t="s">
        <v>66</v>
      </c>
      <c r="B191" s="83" t="str">
        <f>IF('(8)Budżet szczegółowy2'!B194&lt;&gt;"",'(8)Budżet szczegółowy2'!B194,"")</f>
        <v/>
      </c>
      <c r="C191" s="84" t="str">
        <f>IF(B191&lt;&gt;"",'(8)Budżet szczegółowy2'!H194,"")</f>
        <v/>
      </c>
      <c r="D191" s="84" t="str">
        <f>IF(B191&lt;&gt;"",SUMIF('(7)RejWyd - Sprawozdanie2'!B:B, '(6)Monitoring2'!A191, '(7)RejWyd - Sprawozdanie2'!H:H),"")</f>
        <v/>
      </c>
      <c r="E191" s="84" t="str">
        <f t="shared" si="11"/>
        <v/>
      </c>
      <c r="F191" s="84"/>
      <c r="G191" s="85" t="str">
        <f>IF(B191&lt;&gt;"",'(8)Budżet szczegółowy2'!I194+'(8)Budżet szczegółowy2'!J194+'(8)Budżet szczegółowy2'!K194,"")</f>
        <v/>
      </c>
      <c r="H191" s="84" t="str">
        <f>IF(B191&lt;&gt;"",SUMIF('(7)RejWyd - Sprawozdanie2'!B:B, '(6)Monitoring2'!A191, '(7)RejWyd - Sprawozdanie2'!I:I),"")</f>
        <v/>
      </c>
      <c r="I191" s="85" t="str">
        <f t="shared" si="12"/>
        <v/>
      </c>
      <c r="J191" s="85"/>
    </row>
    <row r="192" spans="1:10" outlineLevel="1">
      <c r="A192" s="87" t="s">
        <v>67</v>
      </c>
      <c r="B192" s="83" t="str">
        <f>IF('(8)Budżet szczegółowy2'!B195&lt;&gt;"",'(8)Budżet szczegółowy2'!B195,"")</f>
        <v/>
      </c>
      <c r="C192" s="84" t="str">
        <f>IF(B192&lt;&gt;"",'(8)Budżet szczegółowy2'!H195,"")</f>
        <v/>
      </c>
      <c r="D192" s="84" t="str">
        <f>IF(B192&lt;&gt;"",SUMIF('(7)RejWyd - Sprawozdanie2'!B:B, '(6)Monitoring2'!A192, '(7)RejWyd - Sprawozdanie2'!H:H),"")</f>
        <v/>
      </c>
      <c r="E192" s="84" t="str">
        <f t="shared" si="11"/>
        <v/>
      </c>
      <c r="F192" s="84"/>
      <c r="G192" s="85" t="str">
        <f>IF(B192&lt;&gt;"",'(8)Budżet szczegółowy2'!I195+'(8)Budżet szczegółowy2'!J195+'(8)Budżet szczegółowy2'!K195,"")</f>
        <v/>
      </c>
      <c r="H192" s="84" t="str">
        <f>IF(B192&lt;&gt;"",SUMIF('(7)RejWyd - Sprawozdanie2'!B:B, '(6)Monitoring2'!A192, '(7)RejWyd - Sprawozdanie2'!I:I),"")</f>
        <v/>
      </c>
      <c r="I192" s="85" t="str">
        <f t="shared" si="12"/>
        <v/>
      </c>
      <c r="J192" s="85"/>
    </row>
    <row r="193" spans="1:10" outlineLevel="1">
      <c r="A193" s="87" t="s">
        <v>68</v>
      </c>
      <c r="B193" s="83" t="str">
        <f>IF('(8)Budżet szczegółowy2'!B196&lt;&gt;"",'(8)Budżet szczegółowy2'!B196,"")</f>
        <v/>
      </c>
      <c r="C193" s="84" t="str">
        <f>IF(B193&lt;&gt;"",'(8)Budżet szczegółowy2'!H196,"")</f>
        <v/>
      </c>
      <c r="D193" s="84" t="str">
        <f>IF(B193&lt;&gt;"",SUMIF('(7)RejWyd - Sprawozdanie2'!B:B, '(6)Monitoring2'!A193, '(7)RejWyd - Sprawozdanie2'!H:H),"")</f>
        <v/>
      </c>
      <c r="E193" s="84" t="str">
        <f t="shared" si="11"/>
        <v/>
      </c>
      <c r="F193" s="84"/>
      <c r="G193" s="85" t="str">
        <f>IF(B193&lt;&gt;"",'(8)Budżet szczegółowy2'!I196+'(8)Budżet szczegółowy2'!J196+'(8)Budżet szczegółowy2'!K196,"")</f>
        <v/>
      </c>
      <c r="H193" s="84" t="str">
        <f>IF(B193&lt;&gt;"",SUMIF('(7)RejWyd - Sprawozdanie2'!B:B, '(6)Monitoring2'!A193, '(7)RejWyd - Sprawozdanie2'!I:I),"")</f>
        <v/>
      </c>
      <c r="I193" s="85" t="str">
        <f t="shared" si="12"/>
        <v/>
      </c>
      <c r="J193" s="85"/>
    </row>
    <row r="194" spans="1:10" outlineLevel="1">
      <c r="A194" s="87" t="s">
        <v>69</v>
      </c>
      <c r="B194" s="83" t="str">
        <f>IF('(8)Budżet szczegółowy2'!B197&lt;&gt;"",'(8)Budżet szczegółowy2'!B197,"")</f>
        <v/>
      </c>
      <c r="C194" s="84" t="str">
        <f>IF(B194&lt;&gt;"",'(8)Budżet szczegółowy2'!H197,"")</f>
        <v/>
      </c>
      <c r="D194" s="84" t="str">
        <f>IF(B194&lt;&gt;"",SUMIF('(7)RejWyd - Sprawozdanie2'!B:B, '(6)Monitoring2'!A194, '(7)RejWyd - Sprawozdanie2'!H:H),"")</f>
        <v/>
      </c>
      <c r="E194" s="84" t="str">
        <f t="shared" si="11"/>
        <v/>
      </c>
      <c r="F194" s="84"/>
      <c r="G194" s="85" t="str">
        <f>IF(B194&lt;&gt;"",'(8)Budżet szczegółowy2'!I197+'(8)Budżet szczegółowy2'!J197+'(8)Budżet szczegółowy2'!K197,"")</f>
        <v/>
      </c>
      <c r="H194" s="84" t="str">
        <f>IF(B194&lt;&gt;"",SUMIF('(7)RejWyd - Sprawozdanie2'!B:B, '(6)Monitoring2'!A194, '(7)RejWyd - Sprawozdanie2'!I:I),"")</f>
        <v/>
      </c>
      <c r="I194" s="85" t="str">
        <f t="shared" si="12"/>
        <v/>
      </c>
      <c r="J194" s="85"/>
    </row>
    <row r="195" spans="1:10" outlineLevel="1">
      <c r="A195" s="87" t="s">
        <v>70</v>
      </c>
      <c r="B195" s="83" t="str">
        <f>IF('(8)Budżet szczegółowy2'!B198&lt;&gt;"",'(8)Budżet szczegółowy2'!B198,"")</f>
        <v/>
      </c>
      <c r="C195" s="84" t="str">
        <f>IF(B195&lt;&gt;"",'(8)Budżet szczegółowy2'!H198,"")</f>
        <v/>
      </c>
      <c r="D195" s="84" t="str">
        <f>IF(B195&lt;&gt;"",SUMIF('(7)RejWyd - Sprawozdanie2'!B:B, '(6)Monitoring2'!A195, '(7)RejWyd - Sprawozdanie2'!H:H),"")</f>
        <v/>
      </c>
      <c r="E195" s="84" t="str">
        <f t="shared" si="11"/>
        <v/>
      </c>
      <c r="F195" s="84"/>
      <c r="G195" s="85" t="str">
        <f>IF(B195&lt;&gt;"",'(8)Budżet szczegółowy2'!I198+'(8)Budżet szczegółowy2'!J198+'(8)Budżet szczegółowy2'!K198,"")</f>
        <v/>
      </c>
      <c r="H195" s="84" t="str">
        <f>IF(B195&lt;&gt;"",SUMIF('(7)RejWyd - Sprawozdanie2'!B:B, '(6)Monitoring2'!A195, '(7)RejWyd - Sprawozdanie2'!I:I),"")</f>
        <v/>
      </c>
      <c r="I195" s="85" t="str">
        <f t="shared" si="12"/>
        <v/>
      </c>
      <c r="J195" s="85"/>
    </row>
    <row r="196" spans="1:10" outlineLevel="1">
      <c r="A196" s="87" t="s">
        <v>71</v>
      </c>
      <c r="B196" s="83" t="str">
        <f>IF('(8)Budżet szczegółowy2'!B199&lt;&gt;"",'(8)Budżet szczegółowy2'!B199,"")</f>
        <v/>
      </c>
      <c r="C196" s="84" t="str">
        <f>IF(B196&lt;&gt;"",'(8)Budżet szczegółowy2'!H199,"")</f>
        <v/>
      </c>
      <c r="D196" s="84" t="str">
        <f>IF(B196&lt;&gt;"",SUMIF('(7)RejWyd - Sprawozdanie2'!B:B, '(6)Monitoring2'!A196, '(7)RejWyd - Sprawozdanie2'!H:H),"")</f>
        <v/>
      </c>
      <c r="E196" s="84" t="str">
        <f t="shared" ref="E196:E216" si="13">IF(B196&lt;&gt;"",C196-D196,"")</f>
        <v/>
      </c>
      <c r="F196" s="84"/>
      <c r="G196" s="85" t="str">
        <f>IF(B196&lt;&gt;"",'(8)Budżet szczegółowy2'!I199+'(8)Budżet szczegółowy2'!J199+'(8)Budżet szczegółowy2'!K199,"")</f>
        <v/>
      </c>
      <c r="H196" s="84" t="str">
        <f>IF(B196&lt;&gt;"",SUMIF('(7)RejWyd - Sprawozdanie2'!B:B, '(6)Monitoring2'!A196, '(7)RejWyd - Sprawozdanie2'!I:I),"")</f>
        <v/>
      </c>
      <c r="I196" s="85" t="str">
        <f t="shared" ref="I196:I216" si="14">IF(B196&lt;&gt;"",SUM(G196-H196),"")</f>
        <v/>
      </c>
      <c r="J196" s="85"/>
    </row>
    <row r="197" spans="1:10" outlineLevel="1">
      <c r="A197" s="87" t="s">
        <v>288</v>
      </c>
      <c r="B197" s="83" t="str">
        <f>IF('(8)Budżet szczegółowy2'!B200&lt;&gt;"",'(8)Budżet szczegółowy2'!B200,"")</f>
        <v/>
      </c>
      <c r="C197" s="84" t="str">
        <f>IF(B197&lt;&gt;"",'(8)Budżet szczegółowy2'!H200,"")</f>
        <v/>
      </c>
      <c r="D197" s="84" t="str">
        <f>IF(B197&lt;&gt;"",SUMIF('(7)RejWyd - Sprawozdanie2'!B:B, '(6)Monitoring2'!A197, '(7)RejWyd - Sprawozdanie2'!H:H),"")</f>
        <v/>
      </c>
      <c r="E197" s="84" t="str">
        <f t="shared" si="13"/>
        <v/>
      </c>
      <c r="F197" s="84"/>
      <c r="G197" s="85" t="str">
        <f>IF(B197&lt;&gt;"",'(8)Budżet szczegółowy2'!I200+'(8)Budżet szczegółowy2'!J200+'(8)Budżet szczegółowy2'!K200,"")</f>
        <v/>
      </c>
      <c r="H197" s="84" t="str">
        <f>IF(B197&lt;&gt;"",SUMIF('(7)RejWyd - Sprawozdanie2'!B:B, '(6)Monitoring2'!A197, '(7)RejWyd - Sprawozdanie2'!I:I),"")</f>
        <v/>
      </c>
      <c r="I197" s="85" t="str">
        <f t="shared" si="14"/>
        <v/>
      </c>
      <c r="J197" s="85"/>
    </row>
    <row r="198" spans="1:10" outlineLevel="1">
      <c r="A198" s="87" t="s">
        <v>289</v>
      </c>
      <c r="B198" s="83" t="str">
        <f>IF('(8)Budżet szczegółowy2'!B201&lt;&gt;"",'(8)Budżet szczegółowy2'!B201,"")</f>
        <v/>
      </c>
      <c r="C198" s="84" t="str">
        <f>IF(B198&lt;&gt;"",'(8)Budżet szczegółowy2'!H201,"")</f>
        <v/>
      </c>
      <c r="D198" s="84" t="str">
        <f>IF(B198&lt;&gt;"",SUMIF('(7)RejWyd - Sprawozdanie2'!B:B, '(6)Monitoring2'!A198, '(7)RejWyd - Sprawozdanie2'!H:H),"")</f>
        <v/>
      </c>
      <c r="E198" s="84" t="str">
        <f t="shared" si="13"/>
        <v/>
      </c>
      <c r="F198" s="84"/>
      <c r="G198" s="85" t="str">
        <f>IF(B198&lt;&gt;"",'(8)Budżet szczegółowy2'!I201+'(8)Budżet szczegółowy2'!J201+'(8)Budżet szczegółowy2'!K201,"")</f>
        <v/>
      </c>
      <c r="H198" s="84" t="str">
        <f>IF(B198&lt;&gt;"",SUMIF('(7)RejWyd - Sprawozdanie2'!B:B, '(6)Monitoring2'!A198, '(7)RejWyd - Sprawozdanie2'!I:I),"")</f>
        <v/>
      </c>
      <c r="I198" s="85" t="str">
        <f t="shared" si="14"/>
        <v/>
      </c>
      <c r="J198" s="85"/>
    </row>
    <row r="199" spans="1:10" outlineLevel="1">
      <c r="A199" s="87" t="s">
        <v>290</v>
      </c>
      <c r="B199" s="83" t="str">
        <f>IF('(8)Budżet szczegółowy2'!B202&lt;&gt;"",'(8)Budżet szczegółowy2'!B202,"")</f>
        <v/>
      </c>
      <c r="C199" s="84" t="str">
        <f>IF(B199&lt;&gt;"",'(8)Budżet szczegółowy2'!H202,"")</f>
        <v/>
      </c>
      <c r="D199" s="84" t="str">
        <f>IF(B199&lt;&gt;"",SUMIF('(7)RejWyd - Sprawozdanie2'!B:B, '(6)Monitoring2'!A199, '(7)RejWyd - Sprawozdanie2'!H:H),"")</f>
        <v/>
      </c>
      <c r="E199" s="84" t="str">
        <f t="shared" si="13"/>
        <v/>
      </c>
      <c r="F199" s="84"/>
      <c r="G199" s="85" t="str">
        <f>IF(B199&lt;&gt;"",'(8)Budżet szczegółowy2'!I202+'(8)Budżet szczegółowy2'!J202+'(8)Budżet szczegółowy2'!K202,"")</f>
        <v/>
      </c>
      <c r="H199" s="84" t="str">
        <f>IF(B199&lt;&gt;"",SUMIF('(7)RejWyd - Sprawozdanie2'!B:B, '(6)Monitoring2'!A199, '(7)RejWyd - Sprawozdanie2'!I:I),"")</f>
        <v/>
      </c>
      <c r="I199" s="85" t="str">
        <f t="shared" si="14"/>
        <v/>
      </c>
      <c r="J199" s="85"/>
    </row>
    <row r="200" spans="1:10" outlineLevel="1">
      <c r="A200" s="87" t="s">
        <v>291</v>
      </c>
      <c r="B200" s="83" t="str">
        <f>IF('(8)Budżet szczegółowy2'!B203&lt;&gt;"",'(8)Budżet szczegółowy2'!B203,"")</f>
        <v/>
      </c>
      <c r="C200" s="84" t="str">
        <f>IF(B200&lt;&gt;"",'(8)Budżet szczegółowy2'!H203,"")</f>
        <v/>
      </c>
      <c r="D200" s="84" t="str">
        <f>IF(B200&lt;&gt;"",SUMIF('(7)RejWyd - Sprawozdanie2'!B:B, '(6)Monitoring2'!A200, '(7)RejWyd - Sprawozdanie2'!H:H),"")</f>
        <v/>
      </c>
      <c r="E200" s="84" t="str">
        <f t="shared" si="13"/>
        <v/>
      </c>
      <c r="F200" s="84"/>
      <c r="G200" s="85" t="str">
        <f>IF(B200&lt;&gt;"",'(8)Budżet szczegółowy2'!I203+'(8)Budżet szczegółowy2'!J203+'(8)Budżet szczegółowy2'!K203,"")</f>
        <v/>
      </c>
      <c r="H200" s="84" t="str">
        <f>IF(B200&lt;&gt;"",SUMIF('(7)RejWyd - Sprawozdanie2'!B:B, '(6)Monitoring2'!A200, '(7)RejWyd - Sprawozdanie2'!I:I),"")</f>
        <v/>
      </c>
      <c r="I200" s="85" t="str">
        <f t="shared" si="14"/>
        <v/>
      </c>
      <c r="J200" s="85"/>
    </row>
    <row r="201" spans="1:10" outlineLevel="1">
      <c r="A201" s="87" t="s">
        <v>292</v>
      </c>
      <c r="B201" s="83" t="str">
        <f>IF('(8)Budżet szczegółowy2'!B204&lt;&gt;"",'(8)Budżet szczegółowy2'!B204,"")</f>
        <v/>
      </c>
      <c r="C201" s="84" t="str">
        <f>IF(B201&lt;&gt;"",'(8)Budżet szczegółowy2'!H204,"")</f>
        <v/>
      </c>
      <c r="D201" s="84" t="str">
        <f>IF(B201&lt;&gt;"",SUMIF('(7)RejWyd - Sprawozdanie2'!B:B, '(6)Monitoring2'!A201, '(7)RejWyd - Sprawozdanie2'!H:H),"")</f>
        <v/>
      </c>
      <c r="E201" s="84" t="str">
        <f t="shared" si="13"/>
        <v/>
      </c>
      <c r="F201" s="84"/>
      <c r="G201" s="85" t="str">
        <f>IF(B201&lt;&gt;"",'(8)Budżet szczegółowy2'!I204+'(8)Budżet szczegółowy2'!J204+'(8)Budżet szczegółowy2'!K204,"")</f>
        <v/>
      </c>
      <c r="H201" s="84" t="str">
        <f>IF(B201&lt;&gt;"",SUMIF('(7)RejWyd - Sprawozdanie2'!B:B, '(6)Monitoring2'!A201, '(7)RejWyd - Sprawozdanie2'!I:I),"")</f>
        <v/>
      </c>
      <c r="I201" s="85" t="str">
        <f t="shared" si="14"/>
        <v/>
      </c>
      <c r="J201" s="85"/>
    </row>
    <row r="202" spans="1:10" outlineLevel="1">
      <c r="A202" s="87" t="s">
        <v>293</v>
      </c>
      <c r="B202" s="83" t="str">
        <f>IF('(8)Budżet szczegółowy2'!B205&lt;&gt;"",'(8)Budżet szczegółowy2'!B205,"")</f>
        <v/>
      </c>
      <c r="C202" s="84" t="str">
        <f>IF(B202&lt;&gt;"",'(8)Budżet szczegółowy2'!H205,"")</f>
        <v/>
      </c>
      <c r="D202" s="84" t="str">
        <f>IF(B202&lt;&gt;"",SUMIF('(7)RejWyd - Sprawozdanie2'!B:B, '(6)Monitoring2'!A202, '(7)RejWyd - Sprawozdanie2'!H:H),"")</f>
        <v/>
      </c>
      <c r="E202" s="84" t="str">
        <f t="shared" si="13"/>
        <v/>
      </c>
      <c r="F202" s="84"/>
      <c r="G202" s="85" t="str">
        <f>IF(B202&lt;&gt;"",'(8)Budżet szczegółowy2'!I205+'(8)Budżet szczegółowy2'!J205+'(8)Budżet szczegółowy2'!K205,"")</f>
        <v/>
      </c>
      <c r="H202" s="84" t="str">
        <f>IF(B202&lt;&gt;"",SUMIF('(7)RejWyd - Sprawozdanie2'!B:B, '(6)Monitoring2'!A202, '(7)RejWyd - Sprawozdanie2'!I:I),"")</f>
        <v/>
      </c>
      <c r="I202" s="85" t="str">
        <f t="shared" si="14"/>
        <v/>
      </c>
      <c r="J202" s="85"/>
    </row>
    <row r="203" spans="1:10" outlineLevel="1">
      <c r="A203" s="87" t="s">
        <v>294</v>
      </c>
      <c r="B203" s="83" t="str">
        <f>IF('(8)Budżet szczegółowy2'!B206&lt;&gt;"",'(8)Budżet szczegółowy2'!B206,"")</f>
        <v/>
      </c>
      <c r="C203" s="84" t="str">
        <f>IF(B203&lt;&gt;"",'(8)Budżet szczegółowy2'!H206,"")</f>
        <v/>
      </c>
      <c r="D203" s="84" t="str">
        <f>IF(B203&lt;&gt;"",SUMIF('(7)RejWyd - Sprawozdanie2'!B:B, '(6)Monitoring2'!A203, '(7)RejWyd - Sprawozdanie2'!H:H),"")</f>
        <v/>
      </c>
      <c r="E203" s="84" t="str">
        <f t="shared" si="13"/>
        <v/>
      </c>
      <c r="F203" s="84"/>
      <c r="G203" s="85" t="str">
        <f>IF(B203&lt;&gt;"",'(8)Budżet szczegółowy2'!I206+'(8)Budżet szczegółowy2'!J206+'(8)Budżet szczegółowy2'!K206,"")</f>
        <v/>
      </c>
      <c r="H203" s="84" t="str">
        <f>IF(B203&lt;&gt;"",SUMIF('(7)RejWyd - Sprawozdanie2'!B:B, '(6)Monitoring2'!A203, '(7)RejWyd - Sprawozdanie2'!I:I),"")</f>
        <v/>
      </c>
      <c r="I203" s="85" t="str">
        <f t="shared" si="14"/>
        <v/>
      </c>
      <c r="J203" s="85"/>
    </row>
    <row r="204" spans="1:10" outlineLevel="1">
      <c r="A204" s="87" t="s">
        <v>295</v>
      </c>
      <c r="B204" s="83" t="str">
        <f>IF('(8)Budżet szczegółowy2'!B207&lt;&gt;"",'(8)Budżet szczegółowy2'!B207,"")</f>
        <v/>
      </c>
      <c r="C204" s="84" t="str">
        <f>IF(B204&lt;&gt;"",'(8)Budżet szczegółowy2'!H207,"")</f>
        <v/>
      </c>
      <c r="D204" s="84" t="str">
        <f>IF(B204&lt;&gt;"",SUMIF('(7)RejWyd - Sprawozdanie2'!B:B, '(6)Monitoring2'!A204, '(7)RejWyd - Sprawozdanie2'!H:H),"")</f>
        <v/>
      </c>
      <c r="E204" s="84" t="str">
        <f t="shared" si="13"/>
        <v/>
      </c>
      <c r="F204" s="84"/>
      <c r="G204" s="85" t="str">
        <f>IF(B204&lt;&gt;"",'(8)Budżet szczegółowy2'!I207+'(8)Budżet szczegółowy2'!J207+'(8)Budżet szczegółowy2'!K207,"")</f>
        <v/>
      </c>
      <c r="H204" s="84" t="str">
        <f>IF(B204&lt;&gt;"",SUMIF('(7)RejWyd - Sprawozdanie2'!B:B, '(6)Monitoring2'!A204, '(7)RejWyd - Sprawozdanie2'!I:I),"")</f>
        <v/>
      </c>
      <c r="I204" s="85" t="str">
        <f t="shared" si="14"/>
        <v/>
      </c>
      <c r="J204" s="85"/>
    </row>
    <row r="205" spans="1:10" outlineLevel="1">
      <c r="A205" s="87" t="s">
        <v>296</v>
      </c>
      <c r="B205" s="83" t="str">
        <f>IF('(8)Budżet szczegółowy2'!B208&lt;&gt;"",'(8)Budżet szczegółowy2'!B208,"")</f>
        <v/>
      </c>
      <c r="C205" s="84" t="str">
        <f>IF(B205&lt;&gt;"",'(8)Budżet szczegółowy2'!H208,"")</f>
        <v/>
      </c>
      <c r="D205" s="84" t="str">
        <f>IF(B205&lt;&gt;"",SUMIF('(7)RejWyd - Sprawozdanie2'!B:B, '(6)Monitoring2'!A205, '(7)RejWyd - Sprawozdanie2'!H:H),"")</f>
        <v/>
      </c>
      <c r="E205" s="84" t="str">
        <f t="shared" si="13"/>
        <v/>
      </c>
      <c r="F205" s="84"/>
      <c r="G205" s="85" t="str">
        <f>IF(B205&lt;&gt;"",'(8)Budżet szczegółowy2'!I208+'(8)Budżet szczegółowy2'!J208+'(8)Budżet szczegółowy2'!K208,"")</f>
        <v/>
      </c>
      <c r="H205" s="84" t="str">
        <f>IF(B205&lt;&gt;"",SUMIF('(7)RejWyd - Sprawozdanie2'!B:B, '(6)Monitoring2'!A205, '(7)RejWyd - Sprawozdanie2'!I:I),"")</f>
        <v/>
      </c>
      <c r="I205" s="85" t="str">
        <f t="shared" si="14"/>
        <v/>
      </c>
      <c r="J205" s="85"/>
    </row>
    <row r="206" spans="1:10" outlineLevel="1">
      <c r="A206" s="87" t="s">
        <v>297</v>
      </c>
      <c r="B206" s="83" t="str">
        <f>IF('(8)Budżet szczegółowy2'!B209&lt;&gt;"",'(8)Budżet szczegółowy2'!B209,"")</f>
        <v/>
      </c>
      <c r="C206" s="84" t="str">
        <f>IF(B206&lt;&gt;"",'(8)Budżet szczegółowy2'!H209,"")</f>
        <v/>
      </c>
      <c r="D206" s="84" t="str">
        <f>IF(B206&lt;&gt;"",SUMIF('(7)RejWyd - Sprawozdanie2'!B:B, '(6)Monitoring2'!A206, '(7)RejWyd - Sprawozdanie2'!H:H),"")</f>
        <v/>
      </c>
      <c r="E206" s="84" t="str">
        <f t="shared" si="13"/>
        <v/>
      </c>
      <c r="F206" s="84"/>
      <c r="G206" s="85" t="str">
        <f>IF(B206&lt;&gt;"",'(8)Budżet szczegółowy2'!I209+'(8)Budżet szczegółowy2'!J209+'(8)Budżet szczegółowy2'!K209,"")</f>
        <v/>
      </c>
      <c r="H206" s="84" t="str">
        <f>IF(B206&lt;&gt;"",SUMIF('(7)RejWyd - Sprawozdanie2'!B:B, '(6)Monitoring2'!A206, '(7)RejWyd - Sprawozdanie2'!I:I),"")</f>
        <v/>
      </c>
      <c r="I206" s="85" t="str">
        <f t="shared" si="14"/>
        <v/>
      </c>
      <c r="J206" s="85"/>
    </row>
    <row r="207" spans="1:10" outlineLevel="1">
      <c r="A207" s="87" t="s">
        <v>298</v>
      </c>
      <c r="B207" s="83" t="str">
        <f>IF('(8)Budżet szczegółowy2'!B210&lt;&gt;"",'(8)Budżet szczegółowy2'!B210,"")</f>
        <v/>
      </c>
      <c r="C207" s="84" t="str">
        <f>IF(B207&lt;&gt;"",'(8)Budżet szczegółowy2'!H210,"")</f>
        <v/>
      </c>
      <c r="D207" s="84" t="str">
        <f>IF(B207&lt;&gt;"",SUMIF('(7)RejWyd - Sprawozdanie2'!B:B, '(6)Monitoring2'!A207, '(7)RejWyd - Sprawozdanie2'!H:H),"")</f>
        <v/>
      </c>
      <c r="E207" s="84" t="str">
        <f t="shared" si="13"/>
        <v/>
      </c>
      <c r="F207" s="84"/>
      <c r="G207" s="85" t="str">
        <f>IF(B207&lt;&gt;"",'(8)Budżet szczegółowy2'!I210+'(8)Budżet szczegółowy2'!J210+'(8)Budżet szczegółowy2'!K210,"")</f>
        <v/>
      </c>
      <c r="H207" s="84" t="str">
        <f>IF(B207&lt;&gt;"",SUMIF('(7)RejWyd - Sprawozdanie2'!B:B, '(6)Monitoring2'!A207, '(7)RejWyd - Sprawozdanie2'!I:I),"")</f>
        <v/>
      </c>
      <c r="I207" s="85" t="str">
        <f t="shared" si="14"/>
        <v/>
      </c>
      <c r="J207" s="85"/>
    </row>
    <row r="208" spans="1:10" outlineLevel="1">
      <c r="A208" s="87" t="s">
        <v>299</v>
      </c>
      <c r="B208" s="83" t="str">
        <f>IF('(8)Budżet szczegółowy2'!B211&lt;&gt;"",'(8)Budżet szczegółowy2'!B211,"")</f>
        <v/>
      </c>
      <c r="C208" s="84" t="str">
        <f>IF(B208&lt;&gt;"",'(8)Budżet szczegółowy2'!H211,"")</f>
        <v/>
      </c>
      <c r="D208" s="84" t="str">
        <f>IF(B208&lt;&gt;"",SUMIF('(7)RejWyd - Sprawozdanie2'!B:B, '(6)Monitoring2'!A208, '(7)RejWyd - Sprawozdanie2'!H:H),"")</f>
        <v/>
      </c>
      <c r="E208" s="84" t="str">
        <f t="shared" si="13"/>
        <v/>
      </c>
      <c r="F208" s="84"/>
      <c r="G208" s="85" t="str">
        <f>IF(B208&lt;&gt;"",'(8)Budżet szczegółowy2'!I211+'(8)Budżet szczegółowy2'!J211+'(8)Budżet szczegółowy2'!K211,"")</f>
        <v/>
      </c>
      <c r="H208" s="84" t="str">
        <f>IF(B208&lt;&gt;"",SUMIF('(7)RejWyd - Sprawozdanie2'!B:B, '(6)Monitoring2'!A208, '(7)RejWyd - Sprawozdanie2'!I:I),"")</f>
        <v/>
      </c>
      <c r="I208" s="85" t="str">
        <f t="shared" si="14"/>
        <v/>
      </c>
      <c r="J208" s="85"/>
    </row>
    <row r="209" spans="1:10" outlineLevel="1">
      <c r="A209" s="87" t="s">
        <v>300</v>
      </c>
      <c r="B209" s="83" t="str">
        <f>IF('(8)Budżet szczegółowy2'!B212&lt;&gt;"",'(8)Budżet szczegółowy2'!B212,"")</f>
        <v/>
      </c>
      <c r="C209" s="84" t="str">
        <f>IF(B209&lt;&gt;"",'(8)Budżet szczegółowy2'!H212,"")</f>
        <v/>
      </c>
      <c r="D209" s="84" t="str">
        <f>IF(B209&lt;&gt;"",SUMIF('(7)RejWyd - Sprawozdanie2'!B:B, '(6)Monitoring2'!A209, '(7)RejWyd - Sprawozdanie2'!H:H),"")</f>
        <v/>
      </c>
      <c r="E209" s="84" t="str">
        <f t="shared" si="13"/>
        <v/>
      </c>
      <c r="F209" s="84"/>
      <c r="G209" s="85" t="str">
        <f>IF(B209&lt;&gt;"",'(8)Budżet szczegółowy2'!I212+'(8)Budżet szczegółowy2'!J212+'(8)Budżet szczegółowy2'!K212,"")</f>
        <v/>
      </c>
      <c r="H209" s="84" t="str">
        <f>IF(B209&lt;&gt;"",SUMIF('(7)RejWyd - Sprawozdanie2'!B:B, '(6)Monitoring2'!A209, '(7)RejWyd - Sprawozdanie2'!I:I),"")</f>
        <v/>
      </c>
      <c r="I209" s="85" t="str">
        <f t="shared" si="14"/>
        <v/>
      </c>
      <c r="J209" s="85"/>
    </row>
    <row r="210" spans="1:10" outlineLevel="1">
      <c r="A210" s="87" t="s">
        <v>301</v>
      </c>
      <c r="B210" s="83" t="str">
        <f>IF('(8)Budżet szczegółowy2'!B213&lt;&gt;"",'(8)Budżet szczegółowy2'!B213,"")</f>
        <v/>
      </c>
      <c r="C210" s="84" t="str">
        <f>IF(B210&lt;&gt;"",'(8)Budżet szczegółowy2'!H213,"")</f>
        <v/>
      </c>
      <c r="D210" s="84" t="str">
        <f>IF(B210&lt;&gt;"",SUMIF('(7)RejWyd - Sprawozdanie2'!B:B, '(6)Monitoring2'!A210, '(7)RejWyd - Sprawozdanie2'!H:H),"")</f>
        <v/>
      </c>
      <c r="E210" s="84" t="str">
        <f t="shared" si="13"/>
        <v/>
      </c>
      <c r="F210" s="84"/>
      <c r="G210" s="85" t="str">
        <f>IF(B210&lt;&gt;"",'(8)Budżet szczegółowy2'!I213+'(8)Budżet szczegółowy2'!J213+'(8)Budżet szczegółowy2'!K213,"")</f>
        <v/>
      </c>
      <c r="H210" s="84" t="str">
        <f>IF(B210&lt;&gt;"",SUMIF('(7)RejWyd - Sprawozdanie2'!B:B, '(6)Monitoring2'!A210, '(7)RejWyd - Sprawozdanie2'!I:I),"")</f>
        <v/>
      </c>
      <c r="I210" s="85" t="str">
        <f t="shared" si="14"/>
        <v/>
      </c>
      <c r="J210" s="85"/>
    </row>
    <row r="211" spans="1:10" outlineLevel="1">
      <c r="A211" s="87" t="s">
        <v>302</v>
      </c>
      <c r="B211" s="83" t="str">
        <f>IF('(8)Budżet szczegółowy2'!B214&lt;&gt;"",'(8)Budżet szczegółowy2'!B214,"")</f>
        <v/>
      </c>
      <c r="C211" s="84" t="str">
        <f>IF(B211&lt;&gt;"",'(8)Budżet szczegółowy2'!H214,"")</f>
        <v/>
      </c>
      <c r="D211" s="84" t="str">
        <f>IF(B211&lt;&gt;"",SUMIF('(7)RejWyd - Sprawozdanie2'!B:B, '(6)Monitoring2'!A211, '(7)RejWyd - Sprawozdanie2'!H:H),"")</f>
        <v/>
      </c>
      <c r="E211" s="84" t="str">
        <f t="shared" si="13"/>
        <v/>
      </c>
      <c r="F211" s="84"/>
      <c r="G211" s="85" t="str">
        <f>IF(B211&lt;&gt;"",'(8)Budżet szczegółowy2'!I214+'(8)Budżet szczegółowy2'!J214+'(8)Budżet szczegółowy2'!K214,"")</f>
        <v/>
      </c>
      <c r="H211" s="84" t="str">
        <f>IF(B211&lt;&gt;"",SUMIF('(7)RejWyd - Sprawozdanie2'!B:B, '(6)Monitoring2'!A211, '(7)RejWyd - Sprawozdanie2'!I:I),"")</f>
        <v/>
      </c>
      <c r="I211" s="85" t="str">
        <f t="shared" si="14"/>
        <v/>
      </c>
      <c r="J211" s="85"/>
    </row>
    <row r="212" spans="1:10" outlineLevel="1">
      <c r="A212" s="87" t="s">
        <v>303</v>
      </c>
      <c r="B212" s="83" t="str">
        <f>IF('(8)Budżet szczegółowy2'!B215&lt;&gt;"",'(8)Budżet szczegółowy2'!B215,"")</f>
        <v/>
      </c>
      <c r="C212" s="84" t="str">
        <f>IF(B212&lt;&gt;"",'(8)Budżet szczegółowy2'!H215,"")</f>
        <v/>
      </c>
      <c r="D212" s="84" t="str">
        <f>IF(B212&lt;&gt;"",SUMIF('(7)RejWyd - Sprawozdanie2'!B:B, '(6)Monitoring2'!A212, '(7)RejWyd - Sprawozdanie2'!H:H),"")</f>
        <v/>
      </c>
      <c r="E212" s="84" t="str">
        <f t="shared" si="13"/>
        <v/>
      </c>
      <c r="F212" s="84"/>
      <c r="G212" s="85" t="str">
        <f>IF(B212&lt;&gt;"",'(8)Budżet szczegółowy2'!I215+'(8)Budżet szczegółowy2'!J215+'(8)Budżet szczegółowy2'!K215,"")</f>
        <v/>
      </c>
      <c r="H212" s="84" t="str">
        <f>IF(B212&lt;&gt;"",SUMIF('(7)RejWyd - Sprawozdanie2'!B:B, '(6)Monitoring2'!A212, '(7)RejWyd - Sprawozdanie2'!I:I),"")</f>
        <v/>
      </c>
      <c r="I212" s="85" t="str">
        <f t="shared" si="14"/>
        <v/>
      </c>
      <c r="J212" s="85"/>
    </row>
    <row r="213" spans="1:10" outlineLevel="1">
      <c r="A213" s="87" t="s">
        <v>304</v>
      </c>
      <c r="B213" s="83" t="str">
        <f>IF('(8)Budżet szczegółowy2'!B216&lt;&gt;"",'(8)Budżet szczegółowy2'!B216,"")</f>
        <v/>
      </c>
      <c r="C213" s="84" t="str">
        <f>IF(B213&lt;&gt;"",'(8)Budżet szczegółowy2'!H216,"")</f>
        <v/>
      </c>
      <c r="D213" s="84" t="str">
        <f>IF(B213&lt;&gt;"",SUMIF('(7)RejWyd - Sprawozdanie2'!B:B, '(6)Monitoring2'!A213, '(7)RejWyd - Sprawozdanie2'!H:H),"")</f>
        <v/>
      </c>
      <c r="E213" s="84" t="str">
        <f t="shared" si="13"/>
        <v/>
      </c>
      <c r="F213" s="84"/>
      <c r="G213" s="85" t="str">
        <f>IF(B213&lt;&gt;"",'(8)Budżet szczegółowy2'!I216+'(8)Budżet szczegółowy2'!J216+'(8)Budżet szczegółowy2'!K216,"")</f>
        <v/>
      </c>
      <c r="H213" s="84" t="str">
        <f>IF(B213&lt;&gt;"",SUMIF('(7)RejWyd - Sprawozdanie2'!B:B, '(6)Monitoring2'!A213, '(7)RejWyd - Sprawozdanie2'!I:I),"")</f>
        <v/>
      </c>
      <c r="I213" s="85" t="str">
        <f t="shared" si="14"/>
        <v/>
      </c>
      <c r="J213" s="85"/>
    </row>
    <row r="214" spans="1:10" outlineLevel="1">
      <c r="A214" s="87" t="s">
        <v>305</v>
      </c>
      <c r="B214" s="83" t="str">
        <f>IF('(8)Budżet szczegółowy2'!B217&lt;&gt;"",'(8)Budżet szczegółowy2'!B217,"")</f>
        <v/>
      </c>
      <c r="C214" s="84" t="str">
        <f>IF(B214&lt;&gt;"",'(8)Budżet szczegółowy2'!H217,"")</f>
        <v/>
      </c>
      <c r="D214" s="84" t="str">
        <f>IF(B214&lt;&gt;"",SUMIF('(7)RejWyd - Sprawozdanie2'!B:B, '(6)Monitoring2'!A214, '(7)RejWyd - Sprawozdanie2'!H:H),"")</f>
        <v/>
      </c>
      <c r="E214" s="84" t="str">
        <f t="shared" si="13"/>
        <v/>
      </c>
      <c r="F214" s="84"/>
      <c r="G214" s="85" t="str">
        <f>IF(B214&lt;&gt;"",'(8)Budżet szczegółowy2'!I217+'(8)Budżet szczegółowy2'!J217+'(8)Budżet szczegółowy2'!K217,"")</f>
        <v/>
      </c>
      <c r="H214" s="84" t="str">
        <f>IF(B214&lt;&gt;"",SUMIF('(7)RejWyd - Sprawozdanie2'!B:B, '(6)Monitoring2'!A214, '(7)RejWyd - Sprawozdanie2'!I:I),"")</f>
        <v/>
      </c>
      <c r="I214" s="85" t="str">
        <f t="shared" si="14"/>
        <v/>
      </c>
      <c r="J214" s="85"/>
    </row>
    <row r="215" spans="1:10" outlineLevel="1">
      <c r="A215" s="87" t="s">
        <v>306</v>
      </c>
      <c r="B215" s="83" t="str">
        <f>IF('(8)Budżet szczegółowy2'!B218&lt;&gt;"",'(8)Budżet szczegółowy2'!B218,"")</f>
        <v/>
      </c>
      <c r="C215" s="84" t="str">
        <f>IF(B215&lt;&gt;"",'(8)Budżet szczegółowy2'!H218,"")</f>
        <v/>
      </c>
      <c r="D215" s="84" t="str">
        <f>IF(B215&lt;&gt;"",SUMIF('(7)RejWyd - Sprawozdanie2'!B:B, '(6)Monitoring2'!A215, '(7)RejWyd - Sprawozdanie2'!H:H),"")</f>
        <v/>
      </c>
      <c r="E215" s="84" t="str">
        <f t="shared" si="13"/>
        <v/>
      </c>
      <c r="F215" s="84"/>
      <c r="G215" s="85" t="str">
        <f>IF(B215&lt;&gt;"",'(8)Budżet szczegółowy2'!I218+'(8)Budżet szczegółowy2'!J218+'(8)Budżet szczegółowy2'!K218,"")</f>
        <v/>
      </c>
      <c r="H215" s="84" t="str">
        <f>IF(B215&lt;&gt;"",SUMIF('(7)RejWyd - Sprawozdanie2'!B:B, '(6)Monitoring2'!A215, '(7)RejWyd - Sprawozdanie2'!I:I),"")</f>
        <v/>
      </c>
      <c r="I215" s="85" t="str">
        <f t="shared" si="14"/>
        <v/>
      </c>
      <c r="J215" s="85"/>
    </row>
    <row r="216" spans="1:10" outlineLevel="1">
      <c r="A216" s="87" t="s">
        <v>307</v>
      </c>
      <c r="B216" s="83" t="str">
        <f>IF('(8)Budżet szczegółowy2'!B219&lt;&gt;"",'(8)Budżet szczegółowy2'!B219,"")</f>
        <v/>
      </c>
      <c r="C216" s="84" t="str">
        <f>IF(B216&lt;&gt;"",'(8)Budżet szczegółowy2'!H219,"")</f>
        <v/>
      </c>
      <c r="D216" s="84" t="str">
        <f>IF(B216&lt;&gt;"",SUMIF('(7)RejWyd - Sprawozdanie2'!B:B, '(6)Monitoring2'!A216, '(7)RejWyd - Sprawozdanie2'!H:H),"")</f>
        <v/>
      </c>
      <c r="E216" s="84" t="str">
        <f t="shared" si="13"/>
        <v/>
      </c>
      <c r="F216" s="84"/>
      <c r="G216" s="85" t="str">
        <f>IF(B216&lt;&gt;"",'(8)Budżet szczegółowy2'!I219+'(8)Budżet szczegółowy2'!J219+'(8)Budżet szczegółowy2'!K219,"")</f>
        <v/>
      </c>
      <c r="H216" s="84" t="str">
        <f>IF(B216&lt;&gt;"",SUMIF('(7)RejWyd - Sprawozdanie2'!B:B, '(6)Monitoring2'!A216, '(7)RejWyd - Sprawozdanie2'!I:I),"")</f>
        <v/>
      </c>
      <c r="I216" s="85" t="str">
        <f t="shared" si="14"/>
        <v/>
      </c>
      <c r="J216" s="85"/>
    </row>
    <row r="217" spans="1:10">
      <c r="A217" s="122" t="s">
        <v>2</v>
      </c>
      <c r="B217" s="123"/>
      <c r="C217" s="79">
        <f>C4+C75+C146</f>
        <v>0</v>
      </c>
      <c r="D217" s="79">
        <f t="shared" ref="D217:I217" si="15">D4+D75+D146</f>
        <v>0</v>
      </c>
      <c r="E217" s="79">
        <f t="shared" si="15"/>
        <v>0</v>
      </c>
      <c r="F217" s="79">
        <f t="shared" si="15"/>
        <v>0</v>
      </c>
      <c r="G217" s="79">
        <f t="shared" si="15"/>
        <v>0</v>
      </c>
      <c r="H217" s="79">
        <f t="shared" si="15"/>
        <v>0</v>
      </c>
      <c r="I217" s="79">
        <f t="shared" si="15"/>
        <v>0</v>
      </c>
      <c r="J217" s="79"/>
    </row>
  </sheetData>
  <mergeCells count="1">
    <mergeCell ref="A217:B217"/>
  </mergeCells>
  <conditionalFormatting sqref="E218:E65626 E1:E4 E146 E154:E216">
    <cfRule type="cellIs" dxfId="6" priority="5" stopIfTrue="1" operator="equal">
      <formula>0</formula>
    </cfRule>
    <cfRule type="cellIs" dxfId="5" priority="6" stopIfTrue="1" operator="lessThan">
      <formula>0</formula>
    </cfRule>
  </conditionalFormatting>
  <conditionalFormatting sqref="J217">
    <cfRule type="cellIs" dxfId="4" priority="3" stopIfTrue="1" operator="equal">
      <formula>0</formula>
    </cfRule>
    <cfRule type="cellIs" dxfId="3" priority="4" stopIfTrue="1" operator="lessThan">
      <formula>0</formula>
    </cfRule>
  </conditionalFormatting>
  <conditionalFormatting sqref="E75">
    <cfRule type="cellIs" dxfId="2" priority="1" stopIfTrue="1" operator="equal">
      <formula>0</formula>
    </cfRule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A159:A21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334"/>
  <sheetViews>
    <sheetView zoomScaleNormal="100" workbookViewId="0">
      <pane ySplit="3" topLeftCell="A4" activePane="bottomLeft" state="frozen"/>
      <selection activeCell="H10" sqref="H10"/>
      <selection pane="bottomLeft" activeCell="A4" sqref="A4"/>
    </sheetView>
  </sheetViews>
  <sheetFormatPr defaultColWidth="9.140625" defaultRowHeight="12.75"/>
  <cols>
    <col min="1" max="1" width="7.42578125" style="1" customWidth="1"/>
    <col min="2" max="2" width="12.42578125" style="4" customWidth="1"/>
    <col min="3" max="3" width="24.7109375" style="3" customWidth="1"/>
    <col min="4" max="4" width="15.42578125" style="5" customWidth="1"/>
    <col min="5" max="5" width="26.85546875" style="5" customWidth="1"/>
    <col min="6" max="6" width="14.7109375" style="6" customWidth="1"/>
    <col min="7" max="7" width="16.140625" style="5" customWidth="1"/>
    <col min="8" max="8" width="14.5703125" style="5" customWidth="1"/>
    <col min="9" max="9" width="16" style="5" customWidth="1"/>
    <col min="10" max="10" width="21.85546875" style="12" customWidth="1"/>
    <col min="11" max="11" width="25" style="1" customWidth="1"/>
    <col min="12" max="16384" width="9.140625" style="1"/>
  </cols>
  <sheetData>
    <row r="1" spans="1:10" ht="20.25">
      <c r="A1" s="68" t="s">
        <v>247</v>
      </c>
      <c r="B1" s="69"/>
      <c r="C1" s="70"/>
      <c r="D1" s="71"/>
      <c r="E1" s="2"/>
      <c r="G1" s="2"/>
      <c r="H1" s="2"/>
      <c r="I1" s="2"/>
      <c r="J1" s="10"/>
    </row>
    <row r="2" spans="1:10">
      <c r="A2" s="72"/>
      <c r="B2" s="73"/>
      <c r="C2" s="70"/>
      <c r="D2" s="71"/>
      <c r="E2" s="71"/>
      <c r="F2" s="71"/>
      <c r="G2" s="71"/>
      <c r="H2" s="6"/>
      <c r="I2" s="6"/>
      <c r="J2" s="11"/>
    </row>
    <row r="3" spans="1:10" ht="64.5" customHeight="1">
      <c r="A3" s="17" t="s">
        <v>3</v>
      </c>
      <c r="B3" s="16" t="s">
        <v>111</v>
      </c>
      <c r="C3" s="16" t="s">
        <v>85</v>
      </c>
      <c r="D3" s="16" t="s">
        <v>0</v>
      </c>
      <c r="E3" s="17" t="s">
        <v>15</v>
      </c>
      <c r="F3" s="17" t="s">
        <v>84</v>
      </c>
      <c r="G3" s="16" t="s">
        <v>86</v>
      </c>
      <c r="H3" s="16" t="s">
        <v>112</v>
      </c>
      <c r="I3" s="16" t="s">
        <v>113</v>
      </c>
      <c r="J3" s="16" t="s">
        <v>87</v>
      </c>
    </row>
    <row r="4" spans="1:10">
      <c r="A4" s="18">
        <v>1</v>
      </c>
      <c r="B4" s="27"/>
      <c r="C4" s="25"/>
      <c r="D4" s="24"/>
      <c r="E4" s="24"/>
      <c r="F4" s="28"/>
      <c r="G4" s="22"/>
      <c r="H4" s="22"/>
      <c r="I4" s="22">
        <f t="shared" ref="I4:I69" si="0">G4-H4</f>
        <v>0</v>
      </c>
      <c r="J4" s="28"/>
    </row>
    <row r="5" spans="1:10">
      <c r="A5" s="18">
        <f>A4+1</f>
        <v>2</v>
      </c>
      <c r="B5" s="27"/>
      <c r="C5" s="25"/>
      <c r="D5" s="24"/>
      <c r="E5" s="24"/>
      <c r="F5" s="28"/>
      <c r="G5" s="22"/>
      <c r="H5" s="22"/>
      <c r="I5" s="22">
        <f t="shared" si="0"/>
        <v>0</v>
      </c>
      <c r="J5" s="28"/>
    </row>
    <row r="6" spans="1:10">
      <c r="A6" s="18">
        <f t="shared" ref="A6:A69" si="1">A5+1</f>
        <v>3</v>
      </c>
      <c r="B6" s="27"/>
      <c r="C6" s="25"/>
      <c r="D6" s="24"/>
      <c r="E6" s="24"/>
      <c r="F6" s="28"/>
      <c r="G6" s="22"/>
      <c r="H6" s="22"/>
      <c r="I6" s="22">
        <f t="shared" si="0"/>
        <v>0</v>
      </c>
      <c r="J6" s="28"/>
    </row>
    <row r="7" spans="1:10">
      <c r="A7" s="18">
        <f t="shared" si="1"/>
        <v>4</v>
      </c>
      <c r="B7" s="27"/>
      <c r="C7" s="25"/>
      <c r="D7" s="24"/>
      <c r="E7" s="24"/>
      <c r="F7" s="28"/>
      <c r="G7" s="22"/>
      <c r="H7" s="22"/>
      <c r="I7" s="22">
        <f t="shared" si="0"/>
        <v>0</v>
      </c>
      <c r="J7" s="28"/>
    </row>
    <row r="8" spans="1:10">
      <c r="A8" s="18">
        <f t="shared" si="1"/>
        <v>5</v>
      </c>
      <c r="B8" s="23"/>
      <c r="C8" s="25"/>
      <c r="D8" s="26"/>
      <c r="E8" s="24"/>
      <c r="F8" s="28"/>
      <c r="G8" s="22"/>
      <c r="H8" s="22"/>
      <c r="I8" s="22">
        <f t="shared" si="0"/>
        <v>0</v>
      </c>
      <c r="J8" s="28"/>
    </row>
    <row r="9" spans="1:10">
      <c r="A9" s="18">
        <f t="shared" si="1"/>
        <v>6</v>
      </c>
      <c r="B9" s="23"/>
      <c r="C9" s="25"/>
      <c r="D9" s="26"/>
      <c r="E9" s="24"/>
      <c r="F9" s="28"/>
      <c r="G9" s="22"/>
      <c r="H9" s="22"/>
      <c r="I9" s="22">
        <f t="shared" si="0"/>
        <v>0</v>
      </c>
      <c r="J9" s="28"/>
    </row>
    <row r="10" spans="1:10">
      <c r="A10" s="18">
        <f t="shared" si="1"/>
        <v>7</v>
      </c>
      <c r="B10" s="23"/>
      <c r="C10" s="25"/>
      <c r="D10" s="26"/>
      <c r="E10" s="24"/>
      <c r="F10" s="28"/>
      <c r="G10" s="22"/>
      <c r="H10" s="22"/>
      <c r="I10" s="22">
        <f t="shared" si="0"/>
        <v>0</v>
      </c>
      <c r="J10" s="28"/>
    </row>
    <row r="11" spans="1:10">
      <c r="A11" s="18">
        <f t="shared" si="1"/>
        <v>8</v>
      </c>
      <c r="B11" s="23"/>
      <c r="C11" s="25"/>
      <c r="D11" s="26"/>
      <c r="E11" s="24"/>
      <c r="F11" s="28"/>
      <c r="G11" s="22"/>
      <c r="H11" s="22"/>
      <c r="I11" s="22">
        <f t="shared" si="0"/>
        <v>0</v>
      </c>
      <c r="J11" s="28"/>
    </row>
    <row r="12" spans="1:10">
      <c r="A12" s="18">
        <f t="shared" si="1"/>
        <v>9</v>
      </c>
      <c r="B12" s="23"/>
      <c r="C12" s="25"/>
      <c r="D12" s="26"/>
      <c r="E12" s="24"/>
      <c r="F12" s="28"/>
      <c r="G12" s="22"/>
      <c r="H12" s="22"/>
      <c r="I12" s="22">
        <f t="shared" si="0"/>
        <v>0</v>
      </c>
      <c r="J12" s="28"/>
    </row>
    <row r="13" spans="1:10">
      <c r="A13" s="18">
        <f t="shared" si="1"/>
        <v>10</v>
      </c>
      <c r="B13" s="23"/>
      <c r="C13" s="25"/>
      <c r="D13" s="26"/>
      <c r="E13" s="24"/>
      <c r="F13" s="28"/>
      <c r="G13" s="22"/>
      <c r="H13" s="22"/>
      <c r="I13" s="22">
        <f t="shared" si="0"/>
        <v>0</v>
      </c>
      <c r="J13" s="28"/>
    </row>
    <row r="14" spans="1:10">
      <c r="A14" s="18">
        <f t="shared" si="1"/>
        <v>11</v>
      </c>
      <c r="B14" s="23"/>
      <c r="C14" s="25"/>
      <c r="D14" s="26"/>
      <c r="E14" s="24"/>
      <c r="F14" s="28"/>
      <c r="G14" s="22"/>
      <c r="H14" s="22"/>
      <c r="I14" s="22">
        <f t="shared" si="0"/>
        <v>0</v>
      </c>
      <c r="J14" s="28"/>
    </row>
    <row r="15" spans="1:10">
      <c r="A15" s="18">
        <f t="shared" si="1"/>
        <v>12</v>
      </c>
      <c r="B15" s="19"/>
      <c r="C15" s="20"/>
      <c r="D15" s="21"/>
      <c r="E15" s="21"/>
      <c r="F15" s="28"/>
      <c r="G15" s="22"/>
      <c r="H15" s="22"/>
      <c r="I15" s="22">
        <f t="shared" si="0"/>
        <v>0</v>
      </c>
      <c r="J15" s="28"/>
    </row>
    <row r="16" spans="1:10">
      <c r="A16" s="18">
        <f t="shared" si="1"/>
        <v>13</v>
      </c>
      <c r="B16" s="19"/>
      <c r="C16" s="20"/>
      <c r="D16" s="21"/>
      <c r="E16" s="21"/>
      <c r="F16" s="28"/>
      <c r="G16" s="22"/>
      <c r="H16" s="22"/>
      <c r="I16" s="22">
        <f t="shared" si="0"/>
        <v>0</v>
      </c>
      <c r="J16" s="28"/>
    </row>
    <row r="17" spans="1:10">
      <c r="A17" s="18">
        <f t="shared" si="1"/>
        <v>14</v>
      </c>
      <c r="B17" s="19"/>
      <c r="C17" s="20"/>
      <c r="D17" s="21"/>
      <c r="E17" s="21"/>
      <c r="F17" s="28"/>
      <c r="G17" s="22"/>
      <c r="H17" s="22"/>
      <c r="I17" s="22">
        <f t="shared" si="0"/>
        <v>0</v>
      </c>
      <c r="J17" s="28"/>
    </row>
    <row r="18" spans="1:10">
      <c r="A18" s="18">
        <f t="shared" si="1"/>
        <v>15</v>
      </c>
      <c r="B18" s="19"/>
      <c r="C18" s="20"/>
      <c r="D18" s="21"/>
      <c r="E18" s="21"/>
      <c r="F18" s="28"/>
      <c r="G18" s="22"/>
      <c r="H18" s="22"/>
      <c r="I18" s="22">
        <f t="shared" si="0"/>
        <v>0</v>
      </c>
      <c r="J18" s="28"/>
    </row>
    <row r="19" spans="1:10">
      <c r="A19" s="18">
        <f t="shared" si="1"/>
        <v>16</v>
      </c>
      <c r="B19" s="19"/>
      <c r="C19" s="20"/>
      <c r="D19" s="21"/>
      <c r="E19" s="21"/>
      <c r="F19" s="28"/>
      <c r="G19" s="22"/>
      <c r="H19" s="22"/>
      <c r="I19" s="22">
        <f t="shared" si="0"/>
        <v>0</v>
      </c>
      <c r="J19" s="28"/>
    </row>
    <row r="20" spans="1:10">
      <c r="A20" s="18">
        <f t="shared" si="1"/>
        <v>17</v>
      </c>
      <c r="B20" s="19"/>
      <c r="C20" s="20"/>
      <c r="D20" s="21"/>
      <c r="E20" s="21"/>
      <c r="F20" s="28"/>
      <c r="G20" s="22"/>
      <c r="H20" s="22"/>
      <c r="I20" s="22">
        <f t="shared" si="0"/>
        <v>0</v>
      </c>
      <c r="J20" s="28"/>
    </row>
    <row r="21" spans="1:10">
      <c r="A21" s="18">
        <f t="shared" si="1"/>
        <v>18</v>
      </c>
      <c r="B21" s="19"/>
      <c r="C21" s="20"/>
      <c r="D21" s="21"/>
      <c r="E21" s="21"/>
      <c r="F21" s="28"/>
      <c r="G21" s="22"/>
      <c r="H21" s="22"/>
      <c r="I21" s="22">
        <f t="shared" si="0"/>
        <v>0</v>
      </c>
      <c r="J21" s="28"/>
    </row>
    <row r="22" spans="1:10">
      <c r="A22" s="18">
        <f t="shared" si="1"/>
        <v>19</v>
      </c>
      <c r="B22" s="19"/>
      <c r="C22" s="20"/>
      <c r="D22" s="21"/>
      <c r="E22" s="21"/>
      <c r="F22" s="28"/>
      <c r="G22" s="22"/>
      <c r="H22" s="22"/>
      <c r="I22" s="22">
        <f t="shared" si="0"/>
        <v>0</v>
      </c>
      <c r="J22" s="28"/>
    </row>
    <row r="23" spans="1:10">
      <c r="A23" s="18">
        <f t="shared" si="1"/>
        <v>20</v>
      </c>
      <c r="B23" s="19"/>
      <c r="C23" s="20"/>
      <c r="D23" s="21"/>
      <c r="E23" s="21"/>
      <c r="F23" s="28"/>
      <c r="G23" s="22"/>
      <c r="H23" s="22"/>
      <c r="I23" s="22">
        <f t="shared" si="0"/>
        <v>0</v>
      </c>
      <c r="J23" s="28"/>
    </row>
    <row r="24" spans="1:10">
      <c r="A24" s="18">
        <f t="shared" si="1"/>
        <v>21</v>
      </c>
      <c r="B24" s="19"/>
      <c r="C24" s="20"/>
      <c r="D24" s="21"/>
      <c r="E24" s="21"/>
      <c r="F24" s="28"/>
      <c r="G24" s="22"/>
      <c r="H24" s="22"/>
      <c r="I24" s="22">
        <f t="shared" si="0"/>
        <v>0</v>
      </c>
      <c r="J24" s="28"/>
    </row>
    <row r="25" spans="1:10">
      <c r="A25" s="18">
        <f>A24+1</f>
        <v>22</v>
      </c>
      <c r="B25" s="19"/>
      <c r="C25" s="20"/>
      <c r="D25" s="21"/>
      <c r="E25" s="21"/>
      <c r="F25" s="28"/>
      <c r="G25" s="22"/>
      <c r="H25" s="22"/>
      <c r="I25" s="22">
        <f t="shared" si="0"/>
        <v>0</v>
      </c>
      <c r="J25" s="28"/>
    </row>
    <row r="26" spans="1:10">
      <c r="A26" s="18">
        <f>A25+1</f>
        <v>23</v>
      </c>
      <c r="B26" s="19"/>
      <c r="C26" s="20"/>
      <c r="D26" s="21"/>
      <c r="E26" s="21"/>
      <c r="F26" s="28"/>
      <c r="G26" s="22"/>
      <c r="H26" s="22"/>
      <c r="I26" s="22">
        <f t="shared" si="0"/>
        <v>0</v>
      </c>
      <c r="J26" s="28"/>
    </row>
    <row r="27" spans="1:10">
      <c r="A27" s="18">
        <f>A26+1</f>
        <v>24</v>
      </c>
      <c r="B27" s="19"/>
      <c r="C27" s="20"/>
      <c r="D27" s="21"/>
      <c r="E27" s="21"/>
      <c r="F27" s="28"/>
      <c r="G27" s="22"/>
      <c r="H27" s="22"/>
      <c r="I27" s="22">
        <f t="shared" si="0"/>
        <v>0</v>
      </c>
      <c r="J27" s="28"/>
    </row>
    <row r="28" spans="1:10">
      <c r="A28" s="18">
        <f>A27+1</f>
        <v>25</v>
      </c>
      <c r="B28" s="19"/>
      <c r="C28" s="20"/>
      <c r="D28" s="21"/>
      <c r="E28" s="21"/>
      <c r="F28" s="28"/>
      <c r="G28" s="22"/>
      <c r="H28" s="22"/>
      <c r="I28" s="22">
        <f t="shared" si="0"/>
        <v>0</v>
      </c>
      <c r="J28" s="28"/>
    </row>
    <row r="29" spans="1:10">
      <c r="A29" s="18">
        <f t="shared" si="1"/>
        <v>26</v>
      </c>
      <c r="B29" s="19"/>
      <c r="C29" s="20"/>
      <c r="D29" s="21"/>
      <c r="E29" s="21"/>
      <c r="F29" s="28"/>
      <c r="G29" s="22"/>
      <c r="H29" s="22"/>
      <c r="I29" s="22">
        <f t="shared" si="0"/>
        <v>0</v>
      </c>
      <c r="J29" s="28"/>
    </row>
    <row r="30" spans="1:10">
      <c r="A30" s="18">
        <f t="shared" si="1"/>
        <v>27</v>
      </c>
      <c r="B30" s="19"/>
      <c r="C30" s="20"/>
      <c r="D30" s="21"/>
      <c r="E30" s="21"/>
      <c r="F30" s="28"/>
      <c r="G30" s="22"/>
      <c r="H30" s="22"/>
      <c r="I30" s="22">
        <f t="shared" si="0"/>
        <v>0</v>
      </c>
      <c r="J30" s="28"/>
    </row>
    <row r="31" spans="1:10">
      <c r="A31" s="18">
        <f t="shared" si="1"/>
        <v>28</v>
      </c>
      <c r="B31" s="19"/>
      <c r="C31" s="20"/>
      <c r="D31" s="21"/>
      <c r="E31" s="21"/>
      <c r="F31" s="28"/>
      <c r="G31" s="22"/>
      <c r="H31" s="22"/>
      <c r="I31" s="22">
        <f t="shared" si="0"/>
        <v>0</v>
      </c>
      <c r="J31" s="28"/>
    </row>
    <row r="32" spans="1:10">
      <c r="A32" s="18">
        <f t="shared" si="1"/>
        <v>29</v>
      </c>
      <c r="B32" s="19"/>
      <c r="C32" s="20"/>
      <c r="D32" s="21"/>
      <c r="E32" s="21"/>
      <c r="F32" s="28"/>
      <c r="G32" s="22"/>
      <c r="H32" s="22"/>
      <c r="I32" s="22">
        <f t="shared" si="0"/>
        <v>0</v>
      </c>
      <c r="J32" s="28"/>
    </row>
    <row r="33" spans="1:10">
      <c r="A33" s="18">
        <f t="shared" si="1"/>
        <v>30</v>
      </c>
      <c r="B33" s="19"/>
      <c r="C33" s="20"/>
      <c r="D33" s="21"/>
      <c r="E33" s="21"/>
      <c r="F33" s="28"/>
      <c r="G33" s="22"/>
      <c r="H33" s="22"/>
      <c r="I33" s="22">
        <f t="shared" si="0"/>
        <v>0</v>
      </c>
      <c r="J33" s="28"/>
    </row>
    <row r="34" spans="1:10">
      <c r="A34" s="18">
        <f t="shared" si="1"/>
        <v>31</v>
      </c>
      <c r="B34" s="19"/>
      <c r="C34" s="20"/>
      <c r="D34" s="21"/>
      <c r="E34" s="21"/>
      <c r="F34" s="28"/>
      <c r="G34" s="22"/>
      <c r="H34" s="22"/>
      <c r="I34" s="22">
        <f t="shared" si="0"/>
        <v>0</v>
      </c>
      <c r="J34" s="28"/>
    </row>
    <row r="35" spans="1:10">
      <c r="A35" s="18">
        <f>A34+1</f>
        <v>32</v>
      </c>
      <c r="B35" s="19"/>
      <c r="C35" s="20"/>
      <c r="D35" s="21"/>
      <c r="E35" s="21"/>
      <c r="F35" s="28"/>
      <c r="G35" s="22"/>
      <c r="H35" s="22"/>
      <c r="I35" s="22">
        <f t="shared" si="0"/>
        <v>0</v>
      </c>
      <c r="J35" s="28"/>
    </row>
    <row r="36" spans="1:10" s="7" customFormat="1">
      <c r="A36" s="18">
        <f>A35+1</f>
        <v>33</v>
      </c>
      <c r="B36" s="19"/>
      <c r="C36" s="20"/>
      <c r="D36" s="21"/>
      <c r="E36" s="21"/>
      <c r="F36" s="28"/>
      <c r="G36" s="22"/>
      <c r="H36" s="22"/>
      <c r="I36" s="22">
        <f t="shared" si="0"/>
        <v>0</v>
      </c>
      <c r="J36" s="28"/>
    </row>
    <row r="37" spans="1:10" s="7" customFormat="1">
      <c r="A37" s="18">
        <f t="shared" si="1"/>
        <v>34</v>
      </c>
      <c r="B37" s="19"/>
      <c r="C37" s="20"/>
      <c r="D37" s="21"/>
      <c r="E37" s="21"/>
      <c r="F37" s="28"/>
      <c r="G37" s="22"/>
      <c r="H37" s="22"/>
      <c r="I37" s="22">
        <f t="shared" si="0"/>
        <v>0</v>
      </c>
      <c r="J37" s="28"/>
    </row>
    <row r="38" spans="1:10">
      <c r="A38" s="18">
        <f t="shared" si="1"/>
        <v>35</v>
      </c>
      <c r="B38" s="19"/>
      <c r="C38" s="20"/>
      <c r="D38" s="21"/>
      <c r="E38" s="21"/>
      <c r="F38" s="28"/>
      <c r="G38" s="22"/>
      <c r="H38" s="22"/>
      <c r="I38" s="22">
        <f t="shared" si="0"/>
        <v>0</v>
      </c>
      <c r="J38" s="28"/>
    </row>
    <row r="39" spans="1:10">
      <c r="A39" s="18">
        <f t="shared" si="1"/>
        <v>36</v>
      </c>
      <c r="B39" s="23"/>
      <c r="C39" s="25"/>
      <c r="D39" s="24"/>
      <c r="E39" s="21"/>
      <c r="F39" s="28"/>
      <c r="G39" s="22"/>
      <c r="H39" s="22"/>
      <c r="I39" s="22">
        <f t="shared" si="0"/>
        <v>0</v>
      </c>
      <c r="J39" s="28"/>
    </row>
    <row r="40" spans="1:10">
      <c r="A40" s="18">
        <f t="shared" si="1"/>
        <v>37</v>
      </c>
      <c r="B40" s="23"/>
      <c r="C40" s="25"/>
      <c r="D40" s="24"/>
      <c r="E40" s="21"/>
      <c r="F40" s="28"/>
      <c r="G40" s="22"/>
      <c r="H40" s="22"/>
      <c r="I40" s="22">
        <f t="shared" si="0"/>
        <v>0</v>
      </c>
      <c r="J40" s="28"/>
    </row>
    <row r="41" spans="1:10">
      <c r="A41" s="18">
        <f t="shared" si="1"/>
        <v>38</v>
      </c>
      <c r="B41" s="27"/>
      <c r="C41" s="25"/>
      <c r="D41" s="24"/>
      <c r="E41" s="21"/>
      <c r="F41" s="28"/>
      <c r="G41" s="22"/>
      <c r="H41" s="22"/>
      <c r="I41" s="22">
        <f t="shared" si="0"/>
        <v>0</v>
      </c>
      <c r="J41" s="28"/>
    </row>
    <row r="42" spans="1:10" s="7" customFormat="1">
      <c r="A42" s="18">
        <f t="shared" si="1"/>
        <v>39</v>
      </c>
      <c r="B42" s="23"/>
      <c r="C42" s="25"/>
      <c r="D42" s="24"/>
      <c r="E42" s="21"/>
      <c r="F42" s="28"/>
      <c r="G42" s="22"/>
      <c r="H42" s="22"/>
      <c r="I42" s="22">
        <f t="shared" si="0"/>
        <v>0</v>
      </c>
      <c r="J42" s="28"/>
    </row>
    <row r="43" spans="1:10">
      <c r="A43" s="18">
        <f t="shared" si="1"/>
        <v>40</v>
      </c>
      <c r="B43" s="23"/>
      <c r="C43" s="25"/>
      <c r="D43" s="24"/>
      <c r="E43" s="21"/>
      <c r="F43" s="28"/>
      <c r="G43" s="22"/>
      <c r="H43" s="22"/>
      <c r="I43" s="22">
        <f t="shared" si="0"/>
        <v>0</v>
      </c>
      <c r="J43" s="28"/>
    </row>
    <row r="44" spans="1:10">
      <c r="A44" s="18">
        <f t="shared" si="1"/>
        <v>41</v>
      </c>
      <c r="B44" s="23"/>
      <c r="C44" s="25"/>
      <c r="D44" s="24"/>
      <c r="E44" s="21"/>
      <c r="F44" s="28"/>
      <c r="G44" s="22"/>
      <c r="H44" s="22"/>
      <c r="I44" s="22">
        <f t="shared" si="0"/>
        <v>0</v>
      </c>
      <c r="J44" s="28"/>
    </row>
    <row r="45" spans="1:10">
      <c r="A45" s="18">
        <f t="shared" si="1"/>
        <v>42</v>
      </c>
      <c r="B45" s="23"/>
      <c r="C45" s="25"/>
      <c r="D45" s="24"/>
      <c r="E45" s="21"/>
      <c r="F45" s="28"/>
      <c r="G45" s="22"/>
      <c r="H45" s="22"/>
      <c r="I45" s="22">
        <f t="shared" si="0"/>
        <v>0</v>
      </c>
      <c r="J45" s="28"/>
    </row>
    <row r="46" spans="1:10">
      <c r="A46" s="18">
        <f t="shared" si="1"/>
        <v>43</v>
      </c>
      <c r="B46" s="23"/>
      <c r="C46" s="25"/>
      <c r="D46" s="26"/>
      <c r="E46" s="24"/>
      <c r="F46" s="28"/>
      <c r="G46" s="22"/>
      <c r="H46" s="22"/>
      <c r="I46" s="22">
        <f t="shared" si="0"/>
        <v>0</v>
      </c>
      <c r="J46" s="28"/>
    </row>
    <row r="47" spans="1:10">
      <c r="A47" s="18">
        <f t="shared" si="1"/>
        <v>44</v>
      </c>
      <c r="B47" s="23"/>
      <c r="C47" s="25"/>
      <c r="D47" s="26"/>
      <c r="E47" s="24"/>
      <c r="F47" s="28"/>
      <c r="G47" s="22"/>
      <c r="H47" s="22"/>
      <c r="I47" s="22">
        <f t="shared" si="0"/>
        <v>0</v>
      </c>
      <c r="J47" s="28"/>
    </row>
    <row r="48" spans="1:10">
      <c r="A48" s="18">
        <f t="shared" si="1"/>
        <v>45</v>
      </c>
      <c r="B48" s="23"/>
      <c r="C48" s="25"/>
      <c r="D48" s="26"/>
      <c r="E48" s="24"/>
      <c r="F48" s="28"/>
      <c r="G48" s="22"/>
      <c r="H48" s="22"/>
      <c r="I48" s="22">
        <f t="shared" si="0"/>
        <v>0</v>
      </c>
      <c r="J48" s="28"/>
    </row>
    <row r="49" spans="1:11">
      <c r="A49" s="18">
        <f t="shared" si="1"/>
        <v>46</v>
      </c>
      <c r="B49" s="23"/>
      <c r="C49" s="25"/>
      <c r="D49" s="26"/>
      <c r="E49" s="24"/>
      <c r="F49" s="28"/>
      <c r="G49" s="22"/>
      <c r="H49" s="22"/>
      <c r="I49" s="22">
        <f t="shared" si="0"/>
        <v>0</v>
      </c>
      <c r="J49" s="28"/>
    </row>
    <row r="50" spans="1:11">
      <c r="A50" s="18">
        <f t="shared" si="1"/>
        <v>47</v>
      </c>
      <c r="B50" s="19"/>
      <c r="C50" s="25"/>
      <c r="D50" s="21"/>
      <c r="E50" s="21"/>
      <c r="F50" s="28"/>
      <c r="G50" s="22"/>
      <c r="H50" s="22"/>
      <c r="I50" s="22">
        <f t="shared" si="0"/>
        <v>0</v>
      </c>
      <c r="J50" s="28"/>
    </row>
    <row r="51" spans="1:11">
      <c r="A51" s="18">
        <f t="shared" si="1"/>
        <v>48</v>
      </c>
      <c r="B51" s="23"/>
      <c r="C51" s="25"/>
      <c r="D51" s="26"/>
      <c r="E51" s="24"/>
      <c r="F51" s="28"/>
      <c r="G51" s="22"/>
      <c r="H51" s="22"/>
      <c r="I51" s="22">
        <f t="shared" si="0"/>
        <v>0</v>
      </c>
      <c r="J51" s="28"/>
    </row>
    <row r="52" spans="1:11">
      <c r="A52" s="18">
        <f t="shared" si="1"/>
        <v>49</v>
      </c>
      <c r="B52" s="19"/>
      <c r="C52" s="25"/>
      <c r="D52" s="21"/>
      <c r="E52" s="21"/>
      <c r="F52" s="28"/>
      <c r="G52" s="22"/>
      <c r="H52" s="22"/>
      <c r="I52" s="22">
        <f t="shared" si="0"/>
        <v>0</v>
      </c>
      <c r="J52" s="28"/>
    </row>
    <row r="53" spans="1:11">
      <c r="A53" s="18">
        <f t="shared" si="1"/>
        <v>50</v>
      </c>
      <c r="B53" s="23"/>
      <c r="C53" s="25"/>
      <c r="D53" s="26"/>
      <c r="E53" s="24"/>
      <c r="F53" s="28"/>
      <c r="G53" s="22"/>
      <c r="H53" s="22"/>
      <c r="I53" s="22">
        <f t="shared" si="0"/>
        <v>0</v>
      </c>
      <c r="J53" s="28"/>
    </row>
    <row r="54" spans="1:11">
      <c r="A54" s="18">
        <f t="shared" si="1"/>
        <v>51</v>
      </c>
      <c r="B54" s="19"/>
      <c r="C54" s="25"/>
      <c r="D54" s="21"/>
      <c r="E54" s="21"/>
      <c r="F54" s="28"/>
      <c r="G54" s="22"/>
      <c r="H54" s="22"/>
      <c r="I54" s="22">
        <f t="shared" si="0"/>
        <v>0</v>
      </c>
      <c r="J54" s="28"/>
    </row>
    <row r="55" spans="1:11">
      <c r="A55" s="18">
        <f t="shared" si="1"/>
        <v>52</v>
      </c>
      <c r="B55" s="23"/>
      <c r="C55" s="25"/>
      <c r="D55" s="26"/>
      <c r="E55" s="24"/>
      <c r="F55" s="28"/>
      <c r="G55" s="22"/>
      <c r="H55" s="22"/>
      <c r="I55" s="22">
        <f t="shared" si="0"/>
        <v>0</v>
      </c>
      <c r="J55" s="28"/>
    </row>
    <row r="56" spans="1:11">
      <c r="A56" s="18">
        <f t="shared" si="1"/>
        <v>53</v>
      </c>
      <c r="B56" s="19"/>
      <c r="C56" s="25"/>
      <c r="D56" s="21"/>
      <c r="E56" s="21"/>
      <c r="F56" s="28"/>
      <c r="G56" s="22"/>
      <c r="H56" s="22"/>
      <c r="I56" s="22">
        <f t="shared" si="0"/>
        <v>0</v>
      </c>
      <c r="J56" s="28"/>
    </row>
    <row r="57" spans="1:11">
      <c r="A57" s="18">
        <f t="shared" si="1"/>
        <v>54</v>
      </c>
      <c r="B57" s="23"/>
      <c r="C57" s="25"/>
      <c r="D57" s="26"/>
      <c r="E57" s="24"/>
      <c r="F57" s="28"/>
      <c r="G57" s="22"/>
      <c r="H57" s="22"/>
      <c r="I57" s="22">
        <f t="shared" si="0"/>
        <v>0</v>
      </c>
      <c r="J57" s="28"/>
      <c r="K57" s="3"/>
    </row>
    <row r="58" spans="1:11">
      <c r="A58" s="18">
        <f t="shared" si="1"/>
        <v>55</v>
      </c>
      <c r="B58" s="19"/>
      <c r="C58" s="25"/>
      <c r="D58" s="21"/>
      <c r="E58" s="21"/>
      <c r="F58" s="28"/>
      <c r="G58" s="22"/>
      <c r="H58" s="22"/>
      <c r="I58" s="22">
        <f t="shared" si="0"/>
        <v>0</v>
      </c>
      <c r="J58" s="28"/>
    </row>
    <row r="59" spans="1:11">
      <c r="A59" s="18">
        <f t="shared" si="1"/>
        <v>56</v>
      </c>
      <c r="B59" s="23"/>
      <c r="C59" s="25"/>
      <c r="D59" s="26"/>
      <c r="E59" s="24"/>
      <c r="F59" s="28"/>
      <c r="G59" s="22"/>
      <c r="H59" s="22"/>
      <c r="I59" s="22">
        <f t="shared" si="0"/>
        <v>0</v>
      </c>
      <c r="J59" s="28"/>
    </row>
    <row r="60" spans="1:11">
      <c r="A60" s="18">
        <f t="shared" si="1"/>
        <v>57</v>
      </c>
      <c r="B60" s="19"/>
      <c r="C60" s="20"/>
      <c r="D60" s="21"/>
      <c r="E60" s="21"/>
      <c r="F60" s="28"/>
      <c r="G60" s="22"/>
      <c r="H60" s="22"/>
      <c r="I60" s="22">
        <f t="shared" si="0"/>
        <v>0</v>
      </c>
      <c r="J60" s="28"/>
    </row>
    <row r="61" spans="1:11">
      <c r="A61" s="18">
        <f t="shared" si="1"/>
        <v>58</v>
      </c>
      <c r="B61" s="19"/>
      <c r="C61" s="20"/>
      <c r="D61" s="21"/>
      <c r="E61" s="21"/>
      <c r="F61" s="28"/>
      <c r="G61" s="22"/>
      <c r="H61" s="22"/>
      <c r="I61" s="22">
        <f t="shared" si="0"/>
        <v>0</v>
      </c>
      <c r="J61" s="28"/>
    </row>
    <row r="62" spans="1:11">
      <c r="A62" s="18">
        <f t="shared" si="1"/>
        <v>59</v>
      </c>
      <c r="B62" s="19"/>
      <c r="C62" s="20"/>
      <c r="D62" s="21"/>
      <c r="E62" s="21"/>
      <c r="F62" s="28"/>
      <c r="G62" s="22"/>
      <c r="H62" s="22"/>
      <c r="I62" s="22">
        <f t="shared" si="0"/>
        <v>0</v>
      </c>
      <c r="J62" s="28"/>
    </row>
    <row r="63" spans="1:11" s="7" customFormat="1">
      <c r="A63" s="18">
        <f t="shared" si="1"/>
        <v>60</v>
      </c>
      <c r="B63" s="19"/>
      <c r="C63" s="20"/>
      <c r="D63" s="21"/>
      <c r="E63" s="21"/>
      <c r="F63" s="28"/>
      <c r="G63" s="22"/>
      <c r="H63" s="22"/>
      <c r="I63" s="22">
        <f t="shared" si="0"/>
        <v>0</v>
      </c>
      <c r="J63" s="28"/>
    </row>
    <row r="64" spans="1:11" s="7" customFormat="1">
      <c r="A64" s="18">
        <f>A63+1</f>
        <v>61</v>
      </c>
      <c r="B64" s="19"/>
      <c r="C64" s="20"/>
      <c r="D64" s="21"/>
      <c r="E64" s="21"/>
      <c r="F64" s="28"/>
      <c r="G64" s="22"/>
      <c r="H64" s="22"/>
      <c r="I64" s="22">
        <f t="shared" si="0"/>
        <v>0</v>
      </c>
      <c r="J64" s="28"/>
    </row>
    <row r="65" spans="1:10">
      <c r="A65" s="18">
        <f t="shared" si="1"/>
        <v>62</v>
      </c>
      <c r="B65" s="19"/>
      <c r="C65" s="20"/>
      <c r="D65" s="21"/>
      <c r="E65" s="21"/>
      <c r="F65" s="28"/>
      <c r="G65" s="22"/>
      <c r="H65" s="22"/>
      <c r="I65" s="22">
        <f t="shared" si="0"/>
        <v>0</v>
      </c>
      <c r="J65" s="28"/>
    </row>
    <row r="66" spans="1:10">
      <c r="A66" s="18">
        <f t="shared" si="1"/>
        <v>63</v>
      </c>
      <c r="B66" s="19"/>
      <c r="C66" s="20"/>
      <c r="D66" s="21"/>
      <c r="E66" s="21"/>
      <c r="F66" s="28"/>
      <c r="G66" s="22"/>
      <c r="H66" s="22"/>
      <c r="I66" s="22">
        <f t="shared" si="0"/>
        <v>0</v>
      </c>
      <c r="J66" s="28"/>
    </row>
    <row r="67" spans="1:10">
      <c r="A67" s="18">
        <f t="shared" si="1"/>
        <v>64</v>
      </c>
      <c r="B67" s="19"/>
      <c r="C67" s="20"/>
      <c r="D67" s="21"/>
      <c r="E67" s="21"/>
      <c r="F67" s="28"/>
      <c r="G67" s="22"/>
      <c r="H67" s="22"/>
      <c r="I67" s="22">
        <f t="shared" si="0"/>
        <v>0</v>
      </c>
      <c r="J67" s="28"/>
    </row>
    <row r="68" spans="1:10" s="7" customFormat="1">
      <c r="A68" s="18">
        <f t="shared" si="1"/>
        <v>65</v>
      </c>
      <c r="B68" s="19"/>
      <c r="C68" s="20"/>
      <c r="D68" s="21"/>
      <c r="E68" s="21"/>
      <c r="F68" s="28"/>
      <c r="G68" s="22"/>
      <c r="H68" s="22"/>
      <c r="I68" s="22">
        <f t="shared" si="0"/>
        <v>0</v>
      </c>
      <c r="J68" s="28"/>
    </row>
    <row r="69" spans="1:10" s="7" customFormat="1">
      <c r="A69" s="18">
        <f t="shared" si="1"/>
        <v>66</v>
      </c>
      <c r="B69" s="19"/>
      <c r="C69" s="20"/>
      <c r="D69" s="21"/>
      <c r="E69" s="21"/>
      <c r="F69" s="28"/>
      <c r="G69" s="22"/>
      <c r="H69" s="22"/>
      <c r="I69" s="22">
        <f t="shared" si="0"/>
        <v>0</v>
      </c>
      <c r="J69" s="28"/>
    </row>
    <row r="70" spans="1:10">
      <c r="A70" s="18">
        <f t="shared" ref="A70:A133" si="2">A69+1</f>
        <v>67</v>
      </c>
      <c r="B70" s="19"/>
      <c r="C70" s="20"/>
      <c r="D70" s="21"/>
      <c r="E70" s="21"/>
      <c r="F70" s="28"/>
      <c r="G70" s="22"/>
      <c r="H70" s="22"/>
      <c r="I70" s="22">
        <f t="shared" ref="I70:I133" si="3">G70-H70</f>
        <v>0</v>
      </c>
      <c r="J70" s="28"/>
    </row>
    <row r="71" spans="1:10">
      <c r="A71" s="18">
        <f t="shared" si="2"/>
        <v>68</v>
      </c>
      <c r="B71" s="19"/>
      <c r="C71" s="20"/>
      <c r="D71" s="21"/>
      <c r="E71" s="21"/>
      <c r="F71" s="28"/>
      <c r="G71" s="22"/>
      <c r="H71" s="22"/>
      <c r="I71" s="22">
        <f t="shared" si="3"/>
        <v>0</v>
      </c>
      <c r="J71" s="28"/>
    </row>
    <row r="72" spans="1:10">
      <c r="A72" s="18">
        <f t="shared" si="2"/>
        <v>69</v>
      </c>
      <c r="B72" s="19"/>
      <c r="C72" s="20"/>
      <c r="D72" s="21"/>
      <c r="E72" s="21"/>
      <c r="F72" s="28"/>
      <c r="G72" s="22"/>
      <c r="H72" s="22"/>
      <c r="I72" s="22">
        <f t="shared" si="3"/>
        <v>0</v>
      </c>
      <c r="J72" s="28"/>
    </row>
    <row r="73" spans="1:10">
      <c r="A73" s="18">
        <f t="shared" si="2"/>
        <v>70</v>
      </c>
      <c r="B73" s="19"/>
      <c r="C73" s="20"/>
      <c r="D73" s="21"/>
      <c r="E73" s="21"/>
      <c r="F73" s="28"/>
      <c r="G73" s="22"/>
      <c r="H73" s="22"/>
      <c r="I73" s="22">
        <f t="shared" si="3"/>
        <v>0</v>
      </c>
      <c r="J73" s="28"/>
    </row>
    <row r="74" spans="1:10" s="7" customFormat="1">
      <c r="A74" s="18">
        <f t="shared" si="2"/>
        <v>71</v>
      </c>
      <c r="B74" s="19"/>
      <c r="C74" s="20"/>
      <c r="D74" s="21"/>
      <c r="E74" s="21"/>
      <c r="F74" s="28"/>
      <c r="G74" s="22"/>
      <c r="H74" s="22"/>
      <c r="I74" s="22">
        <f t="shared" si="3"/>
        <v>0</v>
      </c>
      <c r="J74" s="28"/>
    </row>
    <row r="75" spans="1:10" s="7" customFormat="1">
      <c r="A75" s="18">
        <f t="shared" si="2"/>
        <v>72</v>
      </c>
      <c r="B75" s="19"/>
      <c r="C75" s="20"/>
      <c r="D75" s="21"/>
      <c r="E75" s="21"/>
      <c r="F75" s="28"/>
      <c r="G75" s="22"/>
      <c r="H75" s="22"/>
      <c r="I75" s="22">
        <f t="shared" si="3"/>
        <v>0</v>
      </c>
      <c r="J75" s="28"/>
    </row>
    <row r="76" spans="1:10" s="7" customFormat="1">
      <c r="A76" s="18">
        <f t="shared" si="2"/>
        <v>73</v>
      </c>
      <c r="B76" s="19"/>
      <c r="C76" s="20"/>
      <c r="D76" s="21"/>
      <c r="E76" s="21"/>
      <c r="F76" s="28"/>
      <c r="G76" s="22"/>
      <c r="H76" s="22"/>
      <c r="I76" s="22">
        <f t="shared" si="3"/>
        <v>0</v>
      </c>
      <c r="J76" s="28"/>
    </row>
    <row r="77" spans="1:10" s="7" customFormat="1">
      <c r="A77" s="18">
        <f t="shared" si="2"/>
        <v>74</v>
      </c>
      <c r="B77" s="19"/>
      <c r="C77" s="20"/>
      <c r="D77" s="21"/>
      <c r="E77" s="21"/>
      <c r="F77" s="28"/>
      <c r="G77" s="22"/>
      <c r="H77" s="22"/>
      <c r="I77" s="22">
        <f t="shared" si="3"/>
        <v>0</v>
      </c>
      <c r="J77" s="28"/>
    </row>
    <row r="78" spans="1:10">
      <c r="A78" s="18">
        <f t="shared" si="2"/>
        <v>75</v>
      </c>
      <c r="B78" s="27"/>
      <c r="C78" s="29"/>
      <c r="D78" s="26"/>
      <c r="E78" s="24"/>
      <c r="F78" s="28"/>
      <c r="G78" s="22"/>
      <c r="H78" s="22"/>
      <c r="I78" s="22">
        <f t="shared" si="3"/>
        <v>0</v>
      </c>
      <c r="J78" s="28"/>
    </row>
    <row r="79" spans="1:10">
      <c r="A79" s="18">
        <f t="shared" si="2"/>
        <v>76</v>
      </c>
      <c r="B79" s="19"/>
      <c r="C79" s="29"/>
      <c r="D79" s="21"/>
      <c r="E79" s="21"/>
      <c r="F79" s="28"/>
      <c r="G79" s="22"/>
      <c r="H79" s="22"/>
      <c r="I79" s="22">
        <f t="shared" si="3"/>
        <v>0</v>
      </c>
      <c r="J79" s="28"/>
    </row>
    <row r="80" spans="1:10">
      <c r="A80" s="18">
        <f t="shared" si="2"/>
        <v>77</v>
      </c>
      <c r="B80" s="19"/>
      <c r="C80" s="20"/>
      <c r="D80" s="21"/>
      <c r="E80" s="21"/>
      <c r="F80" s="28"/>
      <c r="G80" s="22"/>
      <c r="H80" s="22"/>
      <c r="I80" s="22">
        <f t="shared" si="3"/>
        <v>0</v>
      </c>
      <c r="J80" s="28"/>
    </row>
    <row r="81" spans="1:10" s="8" customFormat="1">
      <c r="A81" s="18">
        <f t="shared" si="2"/>
        <v>78</v>
      </c>
      <c r="B81" s="19"/>
      <c r="C81" s="20"/>
      <c r="D81" s="21"/>
      <c r="E81" s="21"/>
      <c r="F81" s="28"/>
      <c r="G81" s="22"/>
      <c r="H81" s="22"/>
      <c r="I81" s="22">
        <f t="shared" si="3"/>
        <v>0</v>
      </c>
      <c r="J81" s="28"/>
    </row>
    <row r="82" spans="1:10">
      <c r="A82" s="18">
        <f t="shared" si="2"/>
        <v>79</v>
      </c>
      <c r="B82" s="19"/>
      <c r="C82" s="20"/>
      <c r="D82" s="21"/>
      <c r="E82" s="21"/>
      <c r="F82" s="28"/>
      <c r="G82" s="22"/>
      <c r="H82" s="22"/>
      <c r="I82" s="22">
        <f t="shared" si="3"/>
        <v>0</v>
      </c>
      <c r="J82" s="28"/>
    </row>
    <row r="83" spans="1:10">
      <c r="A83" s="18">
        <f t="shared" si="2"/>
        <v>80</v>
      </c>
      <c r="B83" s="19"/>
      <c r="C83" s="20"/>
      <c r="D83" s="21"/>
      <c r="E83" s="30"/>
      <c r="F83" s="28"/>
      <c r="G83" s="22"/>
      <c r="H83" s="22"/>
      <c r="I83" s="22">
        <f t="shared" si="3"/>
        <v>0</v>
      </c>
      <c r="J83" s="28"/>
    </row>
    <row r="84" spans="1:10" s="8" customFormat="1">
      <c r="A84" s="18">
        <f t="shared" si="2"/>
        <v>81</v>
      </c>
      <c r="B84" s="19"/>
      <c r="C84" s="20"/>
      <c r="D84" s="21"/>
      <c r="E84" s="21"/>
      <c r="F84" s="28"/>
      <c r="G84" s="22"/>
      <c r="H84" s="22"/>
      <c r="I84" s="22">
        <f t="shared" si="3"/>
        <v>0</v>
      </c>
      <c r="J84" s="28"/>
    </row>
    <row r="85" spans="1:10" s="8" customFormat="1">
      <c r="A85" s="18">
        <f t="shared" si="2"/>
        <v>82</v>
      </c>
      <c r="B85" s="19"/>
      <c r="C85" s="20"/>
      <c r="D85" s="21"/>
      <c r="E85" s="21"/>
      <c r="F85" s="28"/>
      <c r="G85" s="22"/>
      <c r="H85" s="22"/>
      <c r="I85" s="22">
        <f t="shared" si="3"/>
        <v>0</v>
      </c>
      <c r="J85" s="28"/>
    </row>
    <row r="86" spans="1:10">
      <c r="A86" s="18">
        <f t="shared" si="2"/>
        <v>83</v>
      </c>
      <c r="B86" s="19"/>
      <c r="C86" s="20"/>
      <c r="D86" s="21"/>
      <c r="E86" s="21"/>
      <c r="F86" s="28"/>
      <c r="G86" s="22"/>
      <c r="H86" s="22"/>
      <c r="I86" s="22">
        <f t="shared" si="3"/>
        <v>0</v>
      </c>
      <c r="J86" s="28"/>
    </row>
    <row r="87" spans="1:10" s="7" customFormat="1">
      <c r="A87" s="18">
        <f t="shared" si="2"/>
        <v>84</v>
      </c>
      <c r="B87" s="19"/>
      <c r="C87" s="20"/>
      <c r="D87" s="21"/>
      <c r="E87" s="21"/>
      <c r="F87" s="28"/>
      <c r="G87" s="22"/>
      <c r="H87" s="22"/>
      <c r="I87" s="22">
        <f t="shared" si="3"/>
        <v>0</v>
      </c>
      <c r="J87" s="28"/>
    </row>
    <row r="88" spans="1:10" s="8" customFormat="1">
      <c r="A88" s="18">
        <f t="shared" si="2"/>
        <v>85</v>
      </c>
      <c r="B88" s="19"/>
      <c r="C88" s="20"/>
      <c r="D88" s="21"/>
      <c r="E88" s="21"/>
      <c r="F88" s="28"/>
      <c r="G88" s="22"/>
      <c r="H88" s="22"/>
      <c r="I88" s="22">
        <f t="shared" si="3"/>
        <v>0</v>
      </c>
      <c r="J88" s="28"/>
    </row>
    <row r="89" spans="1:10">
      <c r="A89" s="18">
        <f t="shared" si="2"/>
        <v>86</v>
      </c>
      <c r="B89" s="19"/>
      <c r="C89" s="20"/>
      <c r="D89" s="21"/>
      <c r="E89" s="21"/>
      <c r="F89" s="28"/>
      <c r="G89" s="22"/>
      <c r="H89" s="22"/>
      <c r="I89" s="22">
        <f t="shared" si="3"/>
        <v>0</v>
      </c>
      <c r="J89" s="28"/>
    </row>
    <row r="90" spans="1:10">
      <c r="A90" s="18">
        <f t="shared" si="2"/>
        <v>87</v>
      </c>
      <c r="B90" s="19"/>
      <c r="C90" s="20"/>
      <c r="D90" s="21"/>
      <c r="E90" s="21"/>
      <c r="F90" s="28"/>
      <c r="G90" s="22"/>
      <c r="H90" s="22"/>
      <c r="I90" s="22">
        <f t="shared" si="3"/>
        <v>0</v>
      </c>
      <c r="J90" s="28"/>
    </row>
    <row r="91" spans="1:10">
      <c r="A91" s="18">
        <f t="shared" si="2"/>
        <v>88</v>
      </c>
      <c r="B91" s="19"/>
      <c r="C91" s="20"/>
      <c r="D91" s="21"/>
      <c r="E91" s="21"/>
      <c r="F91" s="28"/>
      <c r="G91" s="22"/>
      <c r="H91" s="22"/>
      <c r="I91" s="22">
        <f t="shared" si="3"/>
        <v>0</v>
      </c>
      <c r="J91" s="28"/>
    </row>
    <row r="92" spans="1:10">
      <c r="A92" s="18">
        <f t="shared" si="2"/>
        <v>89</v>
      </c>
      <c r="B92" s="19"/>
      <c r="C92" s="20"/>
      <c r="D92" s="21"/>
      <c r="E92" s="21"/>
      <c r="F92" s="28"/>
      <c r="G92" s="22"/>
      <c r="H92" s="22"/>
      <c r="I92" s="22">
        <f t="shared" si="3"/>
        <v>0</v>
      </c>
      <c r="J92" s="28"/>
    </row>
    <row r="93" spans="1:10">
      <c r="A93" s="18">
        <f t="shared" si="2"/>
        <v>90</v>
      </c>
      <c r="B93" s="19"/>
      <c r="C93" s="20"/>
      <c r="D93" s="21"/>
      <c r="E93" s="21"/>
      <c r="F93" s="28"/>
      <c r="G93" s="22"/>
      <c r="H93" s="22"/>
      <c r="I93" s="22">
        <f t="shared" si="3"/>
        <v>0</v>
      </c>
      <c r="J93" s="28"/>
    </row>
    <row r="94" spans="1:10">
      <c r="A94" s="18">
        <f t="shared" si="2"/>
        <v>91</v>
      </c>
      <c r="B94" s="19"/>
      <c r="C94" s="20"/>
      <c r="D94" s="21"/>
      <c r="E94" s="21"/>
      <c r="F94" s="28"/>
      <c r="G94" s="22"/>
      <c r="H94" s="22"/>
      <c r="I94" s="22">
        <f t="shared" si="3"/>
        <v>0</v>
      </c>
      <c r="J94" s="28"/>
    </row>
    <row r="95" spans="1:10" s="7" customFormat="1">
      <c r="A95" s="18">
        <f t="shared" si="2"/>
        <v>92</v>
      </c>
      <c r="B95" s="19"/>
      <c r="C95" s="20"/>
      <c r="D95" s="21"/>
      <c r="E95" s="21"/>
      <c r="F95" s="28"/>
      <c r="G95" s="22"/>
      <c r="H95" s="22"/>
      <c r="I95" s="22">
        <f t="shared" si="3"/>
        <v>0</v>
      </c>
      <c r="J95" s="28"/>
    </row>
    <row r="96" spans="1:10">
      <c r="A96" s="18">
        <f t="shared" si="2"/>
        <v>93</v>
      </c>
      <c r="B96" s="19"/>
      <c r="C96" s="20"/>
      <c r="D96" s="21"/>
      <c r="E96" s="21"/>
      <c r="F96" s="28"/>
      <c r="G96" s="22"/>
      <c r="H96" s="22"/>
      <c r="I96" s="22">
        <f t="shared" si="3"/>
        <v>0</v>
      </c>
      <c r="J96" s="28"/>
    </row>
    <row r="97" spans="1:10">
      <c r="A97" s="18">
        <f t="shared" si="2"/>
        <v>94</v>
      </c>
      <c r="B97" s="19"/>
      <c r="C97" s="20"/>
      <c r="D97" s="21"/>
      <c r="E97" s="21"/>
      <c r="F97" s="28"/>
      <c r="G97" s="22"/>
      <c r="H97" s="22"/>
      <c r="I97" s="22">
        <f t="shared" si="3"/>
        <v>0</v>
      </c>
      <c r="J97" s="28"/>
    </row>
    <row r="98" spans="1:10">
      <c r="A98" s="18">
        <f>A97+1</f>
        <v>95</v>
      </c>
      <c r="B98" s="19"/>
      <c r="C98" s="20"/>
      <c r="D98" s="21"/>
      <c r="E98" s="21"/>
      <c r="F98" s="28"/>
      <c r="G98" s="22"/>
      <c r="H98" s="22"/>
      <c r="I98" s="22">
        <f t="shared" si="3"/>
        <v>0</v>
      </c>
      <c r="J98" s="28"/>
    </row>
    <row r="99" spans="1:10" s="7" customFormat="1">
      <c r="A99" s="18">
        <f>A98+1</f>
        <v>96</v>
      </c>
      <c r="B99" s="23"/>
      <c r="C99" s="20"/>
      <c r="D99" s="21"/>
      <c r="E99" s="30"/>
      <c r="F99" s="28"/>
      <c r="G99" s="22"/>
      <c r="H99" s="22"/>
      <c r="I99" s="22">
        <f t="shared" si="3"/>
        <v>0</v>
      </c>
      <c r="J99" s="28"/>
    </row>
    <row r="100" spans="1:10" s="7" customFormat="1">
      <c r="A100" s="18">
        <f t="shared" si="2"/>
        <v>97</v>
      </c>
      <c r="B100" s="23"/>
      <c r="C100" s="20"/>
      <c r="D100" s="21"/>
      <c r="E100" s="30"/>
      <c r="F100" s="28"/>
      <c r="G100" s="22"/>
      <c r="H100" s="22"/>
      <c r="I100" s="22">
        <f t="shared" si="3"/>
        <v>0</v>
      </c>
      <c r="J100" s="28"/>
    </row>
    <row r="101" spans="1:10" s="7" customFormat="1">
      <c r="A101" s="18">
        <f t="shared" si="2"/>
        <v>98</v>
      </c>
      <c r="B101" s="23"/>
      <c r="C101" s="20"/>
      <c r="D101" s="21"/>
      <c r="E101" s="21"/>
      <c r="F101" s="28"/>
      <c r="G101" s="22"/>
      <c r="H101" s="22"/>
      <c r="I101" s="22">
        <f t="shared" si="3"/>
        <v>0</v>
      </c>
      <c r="J101" s="28"/>
    </row>
    <row r="102" spans="1:10" s="7" customFormat="1">
      <c r="A102" s="18">
        <f t="shared" si="2"/>
        <v>99</v>
      </c>
      <c r="B102" s="23"/>
      <c r="C102" s="29"/>
      <c r="D102" s="24"/>
      <c r="E102" s="24"/>
      <c r="F102" s="28"/>
      <c r="G102" s="22"/>
      <c r="H102" s="22"/>
      <c r="I102" s="22">
        <f t="shared" si="3"/>
        <v>0</v>
      </c>
      <c r="J102" s="28"/>
    </row>
    <row r="103" spans="1:10" s="7" customFormat="1">
      <c r="A103" s="18">
        <f t="shared" si="2"/>
        <v>100</v>
      </c>
      <c r="B103" s="23"/>
      <c r="C103" s="29"/>
      <c r="D103" s="24"/>
      <c r="E103" s="24"/>
      <c r="F103" s="28"/>
      <c r="G103" s="22"/>
      <c r="H103" s="22"/>
      <c r="I103" s="22">
        <f t="shared" si="3"/>
        <v>0</v>
      </c>
      <c r="J103" s="28"/>
    </row>
    <row r="104" spans="1:10" s="7" customFormat="1">
      <c r="A104" s="18">
        <f t="shared" si="2"/>
        <v>101</v>
      </c>
      <c r="B104" s="23"/>
      <c r="C104" s="29"/>
      <c r="D104" s="24"/>
      <c r="E104" s="24"/>
      <c r="F104" s="28"/>
      <c r="G104" s="22"/>
      <c r="H104" s="22"/>
      <c r="I104" s="22">
        <f t="shared" si="3"/>
        <v>0</v>
      </c>
      <c r="J104" s="28"/>
    </row>
    <row r="105" spans="1:10" s="7" customFormat="1">
      <c r="A105" s="18">
        <f t="shared" si="2"/>
        <v>102</v>
      </c>
      <c r="B105" s="23"/>
      <c r="C105" s="29"/>
      <c r="D105" s="24"/>
      <c r="E105" s="24"/>
      <c r="F105" s="28"/>
      <c r="G105" s="22"/>
      <c r="H105" s="22"/>
      <c r="I105" s="22">
        <f t="shared" si="3"/>
        <v>0</v>
      </c>
      <c r="J105" s="28"/>
    </row>
    <row r="106" spans="1:10" s="7" customFormat="1">
      <c r="A106" s="18">
        <f t="shared" si="2"/>
        <v>103</v>
      </c>
      <c r="B106" s="23"/>
      <c r="C106" s="29"/>
      <c r="D106" s="24"/>
      <c r="E106" s="24"/>
      <c r="F106" s="28"/>
      <c r="G106" s="22"/>
      <c r="H106" s="22"/>
      <c r="I106" s="22">
        <f t="shared" si="3"/>
        <v>0</v>
      </c>
      <c r="J106" s="28"/>
    </row>
    <row r="107" spans="1:10" s="7" customFormat="1">
      <c r="A107" s="18">
        <f t="shared" si="2"/>
        <v>104</v>
      </c>
      <c r="B107" s="23"/>
      <c r="C107" s="29"/>
      <c r="D107" s="24"/>
      <c r="E107" s="24"/>
      <c r="F107" s="28"/>
      <c r="G107" s="22"/>
      <c r="H107" s="22"/>
      <c r="I107" s="22">
        <f t="shared" si="3"/>
        <v>0</v>
      </c>
      <c r="J107" s="28"/>
    </row>
    <row r="108" spans="1:10" s="7" customFormat="1">
      <c r="A108" s="18">
        <f t="shared" si="2"/>
        <v>105</v>
      </c>
      <c r="B108" s="23"/>
      <c r="C108" s="29"/>
      <c r="D108" s="24"/>
      <c r="E108" s="24"/>
      <c r="F108" s="28"/>
      <c r="G108" s="22"/>
      <c r="H108" s="22"/>
      <c r="I108" s="22">
        <f t="shared" si="3"/>
        <v>0</v>
      </c>
      <c r="J108" s="28"/>
    </row>
    <row r="109" spans="1:10" s="7" customFormat="1">
      <c r="A109" s="18">
        <f t="shared" si="2"/>
        <v>106</v>
      </c>
      <c r="B109" s="23"/>
      <c r="C109" s="29"/>
      <c r="D109" s="24"/>
      <c r="E109" s="24"/>
      <c r="F109" s="28"/>
      <c r="G109" s="22"/>
      <c r="H109" s="22"/>
      <c r="I109" s="22">
        <f t="shared" si="3"/>
        <v>0</v>
      </c>
      <c r="J109" s="28"/>
    </row>
    <row r="110" spans="1:10" s="7" customFormat="1">
      <c r="A110" s="18">
        <f t="shared" si="2"/>
        <v>107</v>
      </c>
      <c r="B110" s="23"/>
      <c r="C110" s="29"/>
      <c r="D110" s="24"/>
      <c r="E110" s="24"/>
      <c r="F110" s="28"/>
      <c r="G110" s="22"/>
      <c r="H110" s="22"/>
      <c r="I110" s="22">
        <f t="shared" si="3"/>
        <v>0</v>
      </c>
      <c r="J110" s="28"/>
    </row>
    <row r="111" spans="1:10" s="7" customFormat="1">
      <c r="A111" s="18">
        <f t="shared" si="2"/>
        <v>108</v>
      </c>
      <c r="B111" s="23"/>
      <c r="C111" s="29"/>
      <c r="D111" s="24"/>
      <c r="E111" s="24"/>
      <c r="F111" s="28"/>
      <c r="G111" s="22"/>
      <c r="H111" s="22"/>
      <c r="I111" s="22">
        <f t="shared" si="3"/>
        <v>0</v>
      </c>
      <c r="J111" s="28"/>
    </row>
    <row r="112" spans="1:10" s="7" customFormat="1">
      <c r="A112" s="18">
        <f t="shared" si="2"/>
        <v>109</v>
      </c>
      <c r="B112" s="23"/>
      <c r="C112" s="29"/>
      <c r="D112" s="24"/>
      <c r="E112" s="24"/>
      <c r="F112" s="28"/>
      <c r="G112" s="22"/>
      <c r="H112" s="22"/>
      <c r="I112" s="22">
        <f t="shared" si="3"/>
        <v>0</v>
      </c>
      <c r="J112" s="28"/>
    </row>
    <row r="113" spans="1:10" s="7" customFormat="1">
      <c r="A113" s="18">
        <f t="shared" si="2"/>
        <v>110</v>
      </c>
      <c r="B113" s="23"/>
      <c r="C113" s="29"/>
      <c r="D113" s="24"/>
      <c r="E113" s="24"/>
      <c r="F113" s="28"/>
      <c r="G113" s="22"/>
      <c r="H113" s="22"/>
      <c r="I113" s="22">
        <f t="shared" si="3"/>
        <v>0</v>
      </c>
      <c r="J113" s="28"/>
    </row>
    <row r="114" spans="1:10" s="7" customFormat="1">
      <c r="A114" s="18">
        <f t="shared" si="2"/>
        <v>111</v>
      </c>
      <c r="B114" s="23"/>
      <c r="C114" s="29"/>
      <c r="D114" s="24"/>
      <c r="E114" s="24"/>
      <c r="F114" s="28"/>
      <c r="G114" s="22"/>
      <c r="H114" s="22"/>
      <c r="I114" s="22">
        <f t="shared" si="3"/>
        <v>0</v>
      </c>
      <c r="J114" s="28"/>
    </row>
    <row r="115" spans="1:10" s="7" customFormat="1">
      <c r="A115" s="18">
        <f t="shared" si="2"/>
        <v>112</v>
      </c>
      <c r="B115" s="23"/>
      <c r="C115" s="29"/>
      <c r="D115" s="24"/>
      <c r="E115" s="24"/>
      <c r="F115" s="28"/>
      <c r="G115" s="22"/>
      <c r="H115" s="22"/>
      <c r="I115" s="22">
        <f t="shared" si="3"/>
        <v>0</v>
      </c>
      <c r="J115" s="28"/>
    </row>
    <row r="116" spans="1:10" s="7" customFormat="1">
      <c r="A116" s="18">
        <f t="shared" si="2"/>
        <v>113</v>
      </c>
      <c r="B116" s="23"/>
      <c r="C116" s="29"/>
      <c r="D116" s="24"/>
      <c r="E116" s="24"/>
      <c r="F116" s="28"/>
      <c r="G116" s="22"/>
      <c r="H116" s="22"/>
      <c r="I116" s="22">
        <f t="shared" si="3"/>
        <v>0</v>
      </c>
      <c r="J116" s="28"/>
    </row>
    <row r="117" spans="1:10" s="7" customFormat="1">
      <c r="A117" s="18">
        <f t="shared" si="2"/>
        <v>114</v>
      </c>
      <c r="B117" s="23"/>
      <c r="C117" s="29"/>
      <c r="D117" s="24"/>
      <c r="E117" s="24"/>
      <c r="F117" s="28"/>
      <c r="G117" s="22"/>
      <c r="H117" s="22"/>
      <c r="I117" s="22">
        <f t="shared" si="3"/>
        <v>0</v>
      </c>
      <c r="J117" s="28"/>
    </row>
    <row r="118" spans="1:10" s="7" customFormat="1">
      <c r="A118" s="18">
        <f t="shared" si="2"/>
        <v>115</v>
      </c>
      <c r="B118" s="23"/>
      <c r="C118" s="29"/>
      <c r="D118" s="24"/>
      <c r="E118" s="24"/>
      <c r="F118" s="28"/>
      <c r="G118" s="22"/>
      <c r="H118" s="22"/>
      <c r="I118" s="22">
        <f t="shared" si="3"/>
        <v>0</v>
      </c>
      <c r="J118" s="28"/>
    </row>
    <row r="119" spans="1:10" s="7" customFormat="1">
      <c r="A119" s="18">
        <f t="shared" si="2"/>
        <v>116</v>
      </c>
      <c r="B119" s="23"/>
      <c r="C119" s="29"/>
      <c r="D119" s="24"/>
      <c r="E119" s="24"/>
      <c r="F119" s="28"/>
      <c r="G119" s="22"/>
      <c r="H119" s="22"/>
      <c r="I119" s="22">
        <f t="shared" si="3"/>
        <v>0</v>
      </c>
      <c r="J119" s="28"/>
    </row>
    <row r="120" spans="1:10" s="7" customFormat="1">
      <c r="A120" s="18">
        <f t="shared" si="2"/>
        <v>117</v>
      </c>
      <c r="B120" s="23"/>
      <c r="C120" s="29"/>
      <c r="D120" s="24"/>
      <c r="E120" s="24"/>
      <c r="F120" s="28"/>
      <c r="G120" s="22"/>
      <c r="H120" s="22"/>
      <c r="I120" s="22">
        <f t="shared" si="3"/>
        <v>0</v>
      </c>
      <c r="J120" s="28"/>
    </row>
    <row r="121" spans="1:10" s="7" customFormat="1">
      <c r="A121" s="18">
        <f t="shared" si="2"/>
        <v>118</v>
      </c>
      <c r="B121" s="23"/>
      <c r="C121" s="29"/>
      <c r="D121" s="24"/>
      <c r="E121" s="24"/>
      <c r="F121" s="28"/>
      <c r="G121" s="22"/>
      <c r="H121" s="22"/>
      <c r="I121" s="22">
        <f t="shared" si="3"/>
        <v>0</v>
      </c>
      <c r="J121" s="28"/>
    </row>
    <row r="122" spans="1:10" s="7" customFormat="1">
      <c r="A122" s="18">
        <f t="shared" si="2"/>
        <v>119</v>
      </c>
      <c r="B122" s="23"/>
      <c r="C122" s="29"/>
      <c r="D122" s="24"/>
      <c r="E122" s="24"/>
      <c r="F122" s="28"/>
      <c r="G122" s="22"/>
      <c r="H122" s="22"/>
      <c r="I122" s="22">
        <f t="shared" si="3"/>
        <v>0</v>
      </c>
      <c r="J122" s="28"/>
    </row>
    <row r="123" spans="1:10" s="7" customFormat="1">
      <c r="A123" s="18">
        <f t="shared" si="2"/>
        <v>120</v>
      </c>
      <c r="B123" s="23"/>
      <c r="C123" s="29"/>
      <c r="D123" s="24"/>
      <c r="E123" s="24"/>
      <c r="F123" s="28"/>
      <c r="G123" s="22"/>
      <c r="H123" s="22"/>
      <c r="I123" s="22">
        <f t="shared" si="3"/>
        <v>0</v>
      </c>
      <c r="J123" s="28"/>
    </row>
    <row r="124" spans="1:10" s="7" customFormat="1">
      <c r="A124" s="18">
        <f t="shared" si="2"/>
        <v>121</v>
      </c>
      <c r="B124" s="23"/>
      <c r="C124" s="29"/>
      <c r="D124" s="24"/>
      <c r="E124" s="24"/>
      <c r="F124" s="28"/>
      <c r="G124" s="22"/>
      <c r="H124" s="22"/>
      <c r="I124" s="22">
        <f t="shared" si="3"/>
        <v>0</v>
      </c>
      <c r="J124" s="28"/>
    </row>
    <row r="125" spans="1:10" s="7" customFormat="1">
      <c r="A125" s="18">
        <f t="shared" si="2"/>
        <v>122</v>
      </c>
      <c r="B125" s="23"/>
      <c r="C125" s="29"/>
      <c r="D125" s="24"/>
      <c r="E125" s="24"/>
      <c r="F125" s="28"/>
      <c r="G125" s="22"/>
      <c r="H125" s="22"/>
      <c r="I125" s="22">
        <f t="shared" si="3"/>
        <v>0</v>
      </c>
      <c r="J125" s="28"/>
    </row>
    <row r="126" spans="1:10" s="7" customFormat="1">
      <c r="A126" s="18">
        <f t="shared" si="2"/>
        <v>123</v>
      </c>
      <c r="B126" s="23"/>
      <c r="C126" s="29"/>
      <c r="D126" s="24"/>
      <c r="E126" s="24"/>
      <c r="F126" s="28"/>
      <c r="G126" s="22"/>
      <c r="H126" s="22"/>
      <c r="I126" s="22">
        <f t="shared" si="3"/>
        <v>0</v>
      </c>
      <c r="J126" s="28"/>
    </row>
    <row r="127" spans="1:10" s="7" customFormat="1">
      <c r="A127" s="18">
        <f t="shared" si="2"/>
        <v>124</v>
      </c>
      <c r="B127" s="23"/>
      <c r="C127" s="29"/>
      <c r="D127" s="24"/>
      <c r="E127" s="24"/>
      <c r="F127" s="28"/>
      <c r="G127" s="22"/>
      <c r="H127" s="22"/>
      <c r="I127" s="22">
        <f t="shared" si="3"/>
        <v>0</v>
      </c>
      <c r="J127" s="28"/>
    </row>
    <row r="128" spans="1:10" s="7" customFormat="1">
      <c r="A128" s="18">
        <f t="shared" si="2"/>
        <v>125</v>
      </c>
      <c r="B128" s="23"/>
      <c r="C128" s="29"/>
      <c r="D128" s="24"/>
      <c r="E128" s="24"/>
      <c r="F128" s="28"/>
      <c r="G128" s="22"/>
      <c r="H128" s="22"/>
      <c r="I128" s="22">
        <f t="shared" si="3"/>
        <v>0</v>
      </c>
      <c r="J128" s="28"/>
    </row>
    <row r="129" spans="1:10" s="7" customFormat="1">
      <c r="A129" s="18">
        <f t="shared" si="2"/>
        <v>126</v>
      </c>
      <c r="B129" s="23"/>
      <c r="C129" s="29"/>
      <c r="D129" s="24"/>
      <c r="E129" s="24"/>
      <c r="F129" s="28"/>
      <c r="G129" s="22"/>
      <c r="H129" s="22"/>
      <c r="I129" s="22">
        <f t="shared" si="3"/>
        <v>0</v>
      </c>
      <c r="J129" s="28"/>
    </row>
    <row r="130" spans="1:10" s="7" customFormat="1">
      <c r="A130" s="18">
        <f t="shared" si="2"/>
        <v>127</v>
      </c>
      <c r="B130" s="23"/>
      <c r="C130" s="29"/>
      <c r="D130" s="24"/>
      <c r="E130" s="24"/>
      <c r="F130" s="28"/>
      <c r="G130" s="22"/>
      <c r="H130" s="22"/>
      <c r="I130" s="22">
        <f t="shared" si="3"/>
        <v>0</v>
      </c>
      <c r="J130" s="28"/>
    </row>
    <row r="131" spans="1:10" s="7" customFormat="1">
      <c r="A131" s="18">
        <f t="shared" si="2"/>
        <v>128</v>
      </c>
      <c r="B131" s="23"/>
      <c r="C131" s="29"/>
      <c r="D131" s="24"/>
      <c r="E131" s="24"/>
      <c r="F131" s="28"/>
      <c r="G131" s="22"/>
      <c r="H131" s="22"/>
      <c r="I131" s="22">
        <f t="shared" si="3"/>
        <v>0</v>
      </c>
      <c r="J131" s="28"/>
    </row>
    <row r="132" spans="1:10" s="7" customFormat="1">
      <c r="A132" s="18">
        <f t="shared" si="2"/>
        <v>129</v>
      </c>
      <c r="B132" s="23"/>
      <c r="C132" s="29"/>
      <c r="D132" s="24"/>
      <c r="E132" s="24"/>
      <c r="F132" s="28"/>
      <c r="G132" s="22"/>
      <c r="H132" s="22"/>
      <c r="I132" s="22">
        <f t="shared" si="3"/>
        <v>0</v>
      </c>
      <c r="J132" s="28"/>
    </row>
    <row r="133" spans="1:10" s="7" customFormat="1">
      <c r="A133" s="18">
        <f t="shared" si="2"/>
        <v>130</v>
      </c>
      <c r="B133" s="23"/>
      <c r="C133" s="29"/>
      <c r="D133" s="24"/>
      <c r="E133" s="24"/>
      <c r="F133" s="28"/>
      <c r="G133" s="22"/>
      <c r="H133" s="22"/>
      <c r="I133" s="22">
        <f t="shared" si="3"/>
        <v>0</v>
      </c>
      <c r="J133" s="28"/>
    </row>
    <row r="134" spans="1:10" s="7" customFormat="1">
      <c r="A134" s="18">
        <f t="shared" ref="A134:A197" si="4">A133+1</f>
        <v>131</v>
      </c>
      <c r="B134" s="23"/>
      <c r="C134" s="29"/>
      <c r="D134" s="24"/>
      <c r="E134" s="24"/>
      <c r="F134" s="28"/>
      <c r="G134" s="22"/>
      <c r="H134" s="22"/>
      <c r="I134" s="22">
        <f t="shared" ref="I134:I197" si="5">G134-H134</f>
        <v>0</v>
      </c>
      <c r="J134" s="28"/>
    </row>
    <row r="135" spans="1:10" s="7" customFormat="1">
      <c r="A135" s="18">
        <f t="shared" si="4"/>
        <v>132</v>
      </c>
      <c r="B135" s="23"/>
      <c r="C135" s="29"/>
      <c r="D135" s="24"/>
      <c r="E135" s="24"/>
      <c r="F135" s="28"/>
      <c r="G135" s="22"/>
      <c r="H135" s="22"/>
      <c r="I135" s="22">
        <f t="shared" si="5"/>
        <v>0</v>
      </c>
      <c r="J135" s="28"/>
    </row>
    <row r="136" spans="1:10" s="7" customFormat="1">
      <c r="A136" s="18">
        <f t="shared" si="4"/>
        <v>133</v>
      </c>
      <c r="B136" s="23"/>
      <c r="C136" s="29"/>
      <c r="D136" s="24"/>
      <c r="E136" s="24"/>
      <c r="F136" s="28"/>
      <c r="G136" s="22"/>
      <c r="H136" s="22"/>
      <c r="I136" s="22">
        <f t="shared" si="5"/>
        <v>0</v>
      </c>
      <c r="J136" s="28"/>
    </row>
    <row r="137" spans="1:10" s="7" customFormat="1">
      <c r="A137" s="18">
        <f t="shared" si="4"/>
        <v>134</v>
      </c>
      <c r="B137" s="23"/>
      <c r="C137" s="29"/>
      <c r="D137" s="24"/>
      <c r="E137" s="24"/>
      <c r="F137" s="28"/>
      <c r="G137" s="22"/>
      <c r="H137" s="22"/>
      <c r="I137" s="22">
        <f t="shared" si="5"/>
        <v>0</v>
      </c>
      <c r="J137" s="28"/>
    </row>
    <row r="138" spans="1:10" s="7" customFormat="1">
      <c r="A138" s="18">
        <f t="shared" si="4"/>
        <v>135</v>
      </c>
      <c r="B138" s="23"/>
      <c r="C138" s="29"/>
      <c r="D138" s="24"/>
      <c r="E138" s="24"/>
      <c r="F138" s="28"/>
      <c r="G138" s="22"/>
      <c r="H138" s="22"/>
      <c r="I138" s="22">
        <f t="shared" si="5"/>
        <v>0</v>
      </c>
      <c r="J138" s="28"/>
    </row>
    <row r="139" spans="1:10" s="7" customFormat="1">
      <c r="A139" s="18">
        <f t="shared" si="4"/>
        <v>136</v>
      </c>
      <c r="B139" s="23"/>
      <c r="C139" s="29"/>
      <c r="D139" s="24"/>
      <c r="E139" s="24"/>
      <c r="F139" s="28"/>
      <c r="G139" s="22"/>
      <c r="H139" s="22"/>
      <c r="I139" s="22">
        <f t="shared" si="5"/>
        <v>0</v>
      </c>
      <c r="J139" s="28"/>
    </row>
    <row r="140" spans="1:10" s="7" customFormat="1">
      <c r="A140" s="18">
        <f t="shared" si="4"/>
        <v>137</v>
      </c>
      <c r="B140" s="23"/>
      <c r="C140" s="29"/>
      <c r="D140" s="24"/>
      <c r="E140" s="24"/>
      <c r="F140" s="28"/>
      <c r="G140" s="22"/>
      <c r="H140" s="22"/>
      <c r="I140" s="22">
        <f t="shared" si="5"/>
        <v>0</v>
      </c>
      <c r="J140" s="28"/>
    </row>
    <row r="141" spans="1:10" s="7" customFormat="1">
      <c r="A141" s="18">
        <f t="shared" si="4"/>
        <v>138</v>
      </c>
      <c r="B141" s="23"/>
      <c r="C141" s="29"/>
      <c r="D141" s="24"/>
      <c r="E141" s="24"/>
      <c r="F141" s="28"/>
      <c r="G141" s="22"/>
      <c r="H141" s="22"/>
      <c r="I141" s="22">
        <f t="shared" si="5"/>
        <v>0</v>
      </c>
      <c r="J141" s="28"/>
    </row>
    <row r="142" spans="1:10" s="7" customFormat="1">
      <c r="A142" s="18">
        <f t="shared" si="4"/>
        <v>139</v>
      </c>
      <c r="B142" s="23"/>
      <c r="C142" s="29"/>
      <c r="D142" s="24"/>
      <c r="E142" s="24"/>
      <c r="F142" s="28"/>
      <c r="G142" s="22"/>
      <c r="H142" s="22"/>
      <c r="I142" s="22">
        <f t="shared" si="5"/>
        <v>0</v>
      </c>
      <c r="J142" s="28"/>
    </row>
    <row r="143" spans="1:10" s="7" customFormat="1">
      <c r="A143" s="18">
        <f t="shared" si="4"/>
        <v>140</v>
      </c>
      <c r="B143" s="23"/>
      <c r="C143" s="29"/>
      <c r="D143" s="24"/>
      <c r="E143" s="24"/>
      <c r="F143" s="28"/>
      <c r="G143" s="22"/>
      <c r="H143" s="22"/>
      <c r="I143" s="22">
        <f t="shared" si="5"/>
        <v>0</v>
      </c>
      <c r="J143" s="28"/>
    </row>
    <row r="144" spans="1:10" s="7" customFormat="1">
      <c r="A144" s="18">
        <f t="shared" si="4"/>
        <v>141</v>
      </c>
      <c r="B144" s="23"/>
      <c r="C144" s="29"/>
      <c r="D144" s="24"/>
      <c r="E144" s="24"/>
      <c r="F144" s="28"/>
      <c r="G144" s="22"/>
      <c r="H144" s="22"/>
      <c r="I144" s="22">
        <f t="shared" si="5"/>
        <v>0</v>
      </c>
      <c r="J144" s="28"/>
    </row>
    <row r="145" spans="1:10" s="7" customFormat="1">
      <c r="A145" s="18">
        <f t="shared" si="4"/>
        <v>142</v>
      </c>
      <c r="B145" s="23"/>
      <c r="C145" s="29"/>
      <c r="D145" s="24"/>
      <c r="E145" s="24"/>
      <c r="F145" s="28"/>
      <c r="G145" s="22"/>
      <c r="H145" s="22"/>
      <c r="I145" s="22">
        <f t="shared" si="5"/>
        <v>0</v>
      </c>
      <c r="J145" s="28"/>
    </row>
    <row r="146" spans="1:10" s="7" customFormat="1">
      <c r="A146" s="18">
        <f t="shared" si="4"/>
        <v>143</v>
      </c>
      <c r="B146" s="23"/>
      <c r="C146" s="29"/>
      <c r="D146" s="24"/>
      <c r="E146" s="24"/>
      <c r="F146" s="28"/>
      <c r="G146" s="22"/>
      <c r="H146" s="22"/>
      <c r="I146" s="22">
        <f t="shared" si="5"/>
        <v>0</v>
      </c>
      <c r="J146" s="28"/>
    </row>
    <row r="147" spans="1:10" s="7" customFormat="1">
      <c r="A147" s="18">
        <f t="shared" si="4"/>
        <v>144</v>
      </c>
      <c r="B147" s="23"/>
      <c r="C147" s="29"/>
      <c r="D147" s="24"/>
      <c r="E147" s="24"/>
      <c r="F147" s="28"/>
      <c r="G147" s="22"/>
      <c r="H147" s="22"/>
      <c r="I147" s="22">
        <f t="shared" si="5"/>
        <v>0</v>
      </c>
      <c r="J147" s="28"/>
    </row>
    <row r="148" spans="1:10" s="7" customFormat="1">
      <c r="A148" s="18">
        <f t="shared" si="4"/>
        <v>145</v>
      </c>
      <c r="B148" s="23"/>
      <c r="C148" s="29"/>
      <c r="D148" s="24"/>
      <c r="E148" s="24"/>
      <c r="F148" s="28"/>
      <c r="G148" s="22"/>
      <c r="H148" s="22"/>
      <c r="I148" s="22">
        <f t="shared" si="5"/>
        <v>0</v>
      </c>
      <c r="J148" s="28"/>
    </row>
    <row r="149" spans="1:10" s="7" customFormat="1">
      <c r="A149" s="18">
        <f t="shared" si="4"/>
        <v>146</v>
      </c>
      <c r="B149" s="23"/>
      <c r="C149" s="29"/>
      <c r="D149" s="24"/>
      <c r="E149" s="24"/>
      <c r="F149" s="28"/>
      <c r="G149" s="22"/>
      <c r="H149" s="22"/>
      <c r="I149" s="22">
        <f t="shared" si="5"/>
        <v>0</v>
      </c>
      <c r="J149" s="28"/>
    </row>
    <row r="150" spans="1:10" s="7" customFormat="1">
      <c r="A150" s="18">
        <f t="shared" si="4"/>
        <v>147</v>
      </c>
      <c r="B150" s="23"/>
      <c r="C150" s="29"/>
      <c r="D150" s="24"/>
      <c r="E150" s="24"/>
      <c r="F150" s="28"/>
      <c r="G150" s="22"/>
      <c r="H150" s="22"/>
      <c r="I150" s="22">
        <f t="shared" si="5"/>
        <v>0</v>
      </c>
      <c r="J150" s="28"/>
    </row>
    <row r="151" spans="1:10" s="7" customFormat="1">
      <c r="A151" s="18">
        <f t="shared" si="4"/>
        <v>148</v>
      </c>
      <c r="B151" s="23"/>
      <c r="C151" s="29"/>
      <c r="D151" s="24"/>
      <c r="E151" s="24"/>
      <c r="F151" s="28"/>
      <c r="G151" s="22"/>
      <c r="H151" s="22"/>
      <c r="I151" s="22">
        <f t="shared" si="5"/>
        <v>0</v>
      </c>
      <c r="J151" s="28"/>
    </row>
    <row r="152" spans="1:10" s="7" customFormat="1">
      <c r="A152" s="18">
        <f t="shared" si="4"/>
        <v>149</v>
      </c>
      <c r="B152" s="23"/>
      <c r="C152" s="29"/>
      <c r="D152" s="24"/>
      <c r="E152" s="24"/>
      <c r="F152" s="28"/>
      <c r="G152" s="22"/>
      <c r="H152" s="22"/>
      <c r="I152" s="22">
        <f t="shared" si="5"/>
        <v>0</v>
      </c>
      <c r="J152" s="28"/>
    </row>
    <row r="153" spans="1:10" s="7" customFormat="1">
      <c r="A153" s="18">
        <f t="shared" si="4"/>
        <v>150</v>
      </c>
      <c r="B153" s="23"/>
      <c r="C153" s="29"/>
      <c r="D153" s="24"/>
      <c r="E153" s="24"/>
      <c r="F153" s="28"/>
      <c r="G153" s="22"/>
      <c r="H153" s="22"/>
      <c r="I153" s="22">
        <f t="shared" si="5"/>
        <v>0</v>
      </c>
      <c r="J153" s="28"/>
    </row>
    <row r="154" spans="1:10" s="7" customFormat="1">
      <c r="A154" s="18">
        <f t="shared" si="4"/>
        <v>151</v>
      </c>
      <c r="B154" s="23"/>
      <c r="C154" s="29"/>
      <c r="D154" s="24"/>
      <c r="E154" s="24"/>
      <c r="F154" s="28"/>
      <c r="G154" s="22"/>
      <c r="H154" s="22"/>
      <c r="I154" s="22">
        <f t="shared" si="5"/>
        <v>0</v>
      </c>
      <c r="J154" s="28"/>
    </row>
    <row r="155" spans="1:10" s="7" customFormat="1">
      <c r="A155" s="18">
        <f t="shared" si="4"/>
        <v>152</v>
      </c>
      <c r="B155" s="23"/>
      <c r="C155" s="29"/>
      <c r="D155" s="24"/>
      <c r="E155" s="24"/>
      <c r="F155" s="28"/>
      <c r="G155" s="22"/>
      <c r="H155" s="22"/>
      <c r="I155" s="22">
        <f t="shared" si="5"/>
        <v>0</v>
      </c>
      <c r="J155" s="28"/>
    </row>
    <row r="156" spans="1:10" s="7" customFormat="1">
      <c r="A156" s="18">
        <f t="shared" si="4"/>
        <v>153</v>
      </c>
      <c r="B156" s="23"/>
      <c r="C156" s="29"/>
      <c r="D156" s="24"/>
      <c r="E156" s="24"/>
      <c r="F156" s="28"/>
      <c r="G156" s="22"/>
      <c r="H156" s="22"/>
      <c r="I156" s="22">
        <f t="shared" si="5"/>
        <v>0</v>
      </c>
      <c r="J156" s="28"/>
    </row>
    <row r="157" spans="1:10" s="7" customFormat="1">
      <c r="A157" s="18">
        <f t="shared" si="4"/>
        <v>154</v>
      </c>
      <c r="B157" s="23"/>
      <c r="C157" s="29"/>
      <c r="D157" s="24"/>
      <c r="E157" s="24"/>
      <c r="F157" s="28"/>
      <c r="G157" s="22"/>
      <c r="H157" s="22"/>
      <c r="I157" s="22">
        <f t="shared" si="5"/>
        <v>0</v>
      </c>
      <c r="J157" s="28"/>
    </row>
    <row r="158" spans="1:10" s="7" customFormat="1">
      <c r="A158" s="18">
        <f t="shared" si="4"/>
        <v>155</v>
      </c>
      <c r="B158" s="23"/>
      <c r="C158" s="29"/>
      <c r="D158" s="24"/>
      <c r="E158" s="24"/>
      <c r="F158" s="28"/>
      <c r="G158" s="22"/>
      <c r="H158" s="22"/>
      <c r="I158" s="22">
        <f t="shared" si="5"/>
        <v>0</v>
      </c>
      <c r="J158" s="28"/>
    </row>
    <row r="159" spans="1:10" s="7" customFormat="1">
      <c r="A159" s="18">
        <f t="shared" si="4"/>
        <v>156</v>
      </c>
      <c r="B159" s="23"/>
      <c r="C159" s="29"/>
      <c r="D159" s="24"/>
      <c r="E159" s="24"/>
      <c r="F159" s="28"/>
      <c r="G159" s="22"/>
      <c r="H159" s="22"/>
      <c r="I159" s="22">
        <f t="shared" si="5"/>
        <v>0</v>
      </c>
      <c r="J159" s="28"/>
    </row>
    <row r="160" spans="1:10" s="7" customFormat="1">
      <c r="A160" s="18">
        <f t="shared" si="4"/>
        <v>157</v>
      </c>
      <c r="B160" s="23"/>
      <c r="C160" s="29"/>
      <c r="D160" s="24"/>
      <c r="E160" s="24"/>
      <c r="F160" s="28"/>
      <c r="G160" s="22"/>
      <c r="H160" s="22"/>
      <c r="I160" s="22">
        <f t="shared" si="5"/>
        <v>0</v>
      </c>
      <c r="J160" s="28"/>
    </row>
    <row r="161" spans="1:10" s="7" customFormat="1">
      <c r="A161" s="18">
        <f t="shared" si="4"/>
        <v>158</v>
      </c>
      <c r="B161" s="23"/>
      <c r="C161" s="29"/>
      <c r="D161" s="24"/>
      <c r="E161" s="24"/>
      <c r="F161" s="28"/>
      <c r="G161" s="22"/>
      <c r="H161" s="22"/>
      <c r="I161" s="22">
        <f t="shared" si="5"/>
        <v>0</v>
      </c>
      <c r="J161" s="28"/>
    </row>
    <row r="162" spans="1:10" s="7" customFormat="1">
      <c r="A162" s="18">
        <f t="shared" si="4"/>
        <v>159</v>
      </c>
      <c r="B162" s="23"/>
      <c r="C162" s="29"/>
      <c r="D162" s="24"/>
      <c r="E162" s="24"/>
      <c r="F162" s="28"/>
      <c r="G162" s="22"/>
      <c r="H162" s="22"/>
      <c r="I162" s="22">
        <f t="shared" si="5"/>
        <v>0</v>
      </c>
      <c r="J162" s="28"/>
    </row>
    <row r="163" spans="1:10" s="7" customFormat="1">
      <c r="A163" s="18">
        <f t="shared" si="4"/>
        <v>160</v>
      </c>
      <c r="B163" s="23"/>
      <c r="C163" s="29"/>
      <c r="D163" s="24"/>
      <c r="E163" s="24"/>
      <c r="F163" s="28"/>
      <c r="G163" s="22"/>
      <c r="H163" s="22"/>
      <c r="I163" s="22">
        <f t="shared" si="5"/>
        <v>0</v>
      </c>
      <c r="J163" s="28"/>
    </row>
    <row r="164" spans="1:10" s="7" customFormat="1">
      <c r="A164" s="18">
        <f t="shared" si="4"/>
        <v>161</v>
      </c>
      <c r="B164" s="23"/>
      <c r="C164" s="29"/>
      <c r="D164" s="24"/>
      <c r="E164" s="24"/>
      <c r="F164" s="28"/>
      <c r="G164" s="22"/>
      <c r="H164" s="22"/>
      <c r="I164" s="22">
        <f t="shared" si="5"/>
        <v>0</v>
      </c>
      <c r="J164" s="28"/>
    </row>
    <row r="165" spans="1:10" s="7" customFormat="1">
      <c r="A165" s="18">
        <f t="shared" si="4"/>
        <v>162</v>
      </c>
      <c r="B165" s="23"/>
      <c r="C165" s="29"/>
      <c r="D165" s="24"/>
      <c r="E165" s="24"/>
      <c r="F165" s="28"/>
      <c r="G165" s="22"/>
      <c r="H165" s="22"/>
      <c r="I165" s="22">
        <f t="shared" si="5"/>
        <v>0</v>
      </c>
      <c r="J165" s="28"/>
    </row>
    <row r="166" spans="1:10" s="7" customFormat="1">
      <c r="A166" s="18">
        <f t="shared" si="4"/>
        <v>163</v>
      </c>
      <c r="B166" s="23"/>
      <c r="C166" s="29"/>
      <c r="D166" s="24"/>
      <c r="E166" s="24"/>
      <c r="F166" s="28"/>
      <c r="G166" s="22"/>
      <c r="H166" s="22"/>
      <c r="I166" s="22">
        <f t="shared" si="5"/>
        <v>0</v>
      </c>
      <c r="J166" s="28"/>
    </row>
    <row r="167" spans="1:10" s="7" customFormat="1">
      <c r="A167" s="18">
        <f t="shared" si="4"/>
        <v>164</v>
      </c>
      <c r="B167" s="23"/>
      <c r="C167" s="29"/>
      <c r="D167" s="24"/>
      <c r="E167" s="24"/>
      <c r="F167" s="28"/>
      <c r="G167" s="22"/>
      <c r="H167" s="22"/>
      <c r="I167" s="22">
        <f t="shared" si="5"/>
        <v>0</v>
      </c>
      <c r="J167" s="28"/>
    </row>
    <row r="168" spans="1:10" s="7" customFormat="1">
      <c r="A168" s="18">
        <f t="shared" si="4"/>
        <v>165</v>
      </c>
      <c r="B168" s="23"/>
      <c r="C168" s="29"/>
      <c r="D168" s="24"/>
      <c r="E168" s="24"/>
      <c r="F168" s="28"/>
      <c r="G168" s="22"/>
      <c r="H168" s="22"/>
      <c r="I168" s="22">
        <f t="shared" si="5"/>
        <v>0</v>
      </c>
      <c r="J168" s="28"/>
    </row>
    <row r="169" spans="1:10" s="7" customFormat="1">
      <c r="A169" s="18">
        <f t="shared" si="4"/>
        <v>166</v>
      </c>
      <c r="B169" s="23"/>
      <c r="C169" s="29"/>
      <c r="D169" s="24"/>
      <c r="E169" s="24"/>
      <c r="F169" s="28"/>
      <c r="G169" s="22"/>
      <c r="H169" s="22"/>
      <c r="I169" s="22">
        <f t="shared" si="5"/>
        <v>0</v>
      </c>
      <c r="J169" s="28"/>
    </row>
    <row r="170" spans="1:10" s="7" customFormat="1">
      <c r="A170" s="18">
        <f t="shared" si="4"/>
        <v>167</v>
      </c>
      <c r="B170" s="23"/>
      <c r="C170" s="29"/>
      <c r="D170" s="24"/>
      <c r="E170" s="24"/>
      <c r="F170" s="28"/>
      <c r="G170" s="22"/>
      <c r="H170" s="22"/>
      <c r="I170" s="22">
        <f t="shared" si="5"/>
        <v>0</v>
      </c>
      <c r="J170" s="28"/>
    </row>
    <row r="171" spans="1:10" s="7" customFormat="1">
      <c r="A171" s="18">
        <f t="shared" si="4"/>
        <v>168</v>
      </c>
      <c r="B171" s="23"/>
      <c r="C171" s="29"/>
      <c r="D171" s="24"/>
      <c r="E171" s="24"/>
      <c r="F171" s="28"/>
      <c r="G171" s="22"/>
      <c r="H171" s="22"/>
      <c r="I171" s="22">
        <f t="shared" si="5"/>
        <v>0</v>
      </c>
      <c r="J171" s="28"/>
    </row>
    <row r="172" spans="1:10" s="7" customFormat="1">
      <c r="A172" s="18">
        <f t="shared" si="4"/>
        <v>169</v>
      </c>
      <c r="B172" s="23"/>
      <c r="C172" s="29"/>
      <c r="D172" s="24"/>
      <c r="E172" s="24"/>
      <c r="F172" s="28"/>
      <c r="G172" s="22"/>
      <c r="H172" s="22"/>
      <c r="I172" s="22">
        <f t="shared" si="5"/>
        <v>0</v>
      </c>
      <c r="J172" s="28"/>
    </row>
    <row r="173" spans="1:10" s="7" customFormat="1">
      <c r="A173" s="18">
        <f t="shared" si="4"/>
        <v>170</v>
      </c>
      <c r="B173" s="23"/>
      <c r="C173" s="29"/>
      <c r="D173" s="24"/>
      <c r="E173" s="24"/>
      <c r="F173" s="28"/>
      <c r="G173" s="22"/>
      <c r="H173" s="22"/>
      <c r="I173" s="22">
        <f t="shared" si="5"/>
        <v>0</v>
      </c>
      <c r="J173" s="28"/>
    </row>
    <row r="174" spans="1:10" s="7" customFormat="1">
      <c r="A174" s="18">
        <f t="shared" si="4"/>
        <v>171</v>
      </c>
      <c r="B174" s="23"/>
      <c r="C174" s="29"/>
      <c r="D174" s="24"/>
      <c r="E174" s="24"/>
      <c r="F174" s="28"/>
      <c r="G174" s="22"/>
      <c r="H174" s="22"/>
      <c r="I174" s="22">
        <f t="shared" si="5"/>
        <v>0</v>
      </c>
      <c r="J174" s="28"/>
    </row>
    <row r="175" spans="1:10" s="7" customFormat="1">
      <c r="A175" s="18">
        <f t="shared" si="4"/>
        <v>172</v>
      </c>
      <c r="B175" s="23"/>
      <c r="C175" s="29"/>
      <c r="D175" s="24"/>
      <c r="E175" s="24"/>
      <c r="F175" s="28"/>
      <c r="G175" s="22"/>
      <c r="H175" s="22"/>
      <c r="I175" s="22">
        <f t="shared" si="5"/>
        <v>0</v>
      </c>
      <c r="J175" s="28"/>
    </row>
    <row r="176" spans="1:10" s="7" customFormat="1">
      <c r="A176" s="18">
        <f t="shared" si="4"/>
        <v>173</v>
      </c>
      <c r="B176" s="23"/>
      <c r="C176" s="29"/>
      <c r="D176" s="24"/>
      <c r="E176" s="24"/>
      <c r="F176" s="28"/>
      <c r="G176" s="22"/>
      <c r="H176" s="22"/>
      <c r="I176" s="22">
        <f t="shared" si="5"/>
        <v>0</v>
      </c>
      <c r="J176" s="28"/>
    </row>
    <row r="177" spans="1:10" s="7" customFormat="1">
      <c r="A177" s="18">
        <f t="shared" si="4"/>
        <v>174</v>
      </c>
      <c r="B177" s="23"/>
      <c r="C177" s="29"/>
      <c r="D177" s="24"/>
      <c r="E177" s="24"/>
      <c r="F177" s="28"/>
      <c r="G177" s="22"/>
      <c r="H177" s="22"/>
      <c r="I177" s="22">
        <f t="shared" si="5"/>
        <v>0</v>
      </c>
      <c r="J177" s="28"/>
    </row>
    <row r="178" spans="1:10" s="7" customFormat="1">
      <c r="A178" s="18">
        <f t="shared" si="4"/>
        <v>175</v>
      </c>
      <c r="B178" s="23"/>
      <c r="C178" s="29"/>
      <c r="D178" s="24"/>
      <c r="E178" s="24"/>
      <c r="F178" s="28"/>
      <c r="G178" s="22"/>
      <c r="H178" s="22"/>
      <c r="I178" s="22">
        <f t="shared" si="5"/>
        <v>0</v>
      </c>
      <c r="J178" s="28"/>
    </row>
    <row r="179" spans="1:10" s="7" customFormat="1">
      <c r="A179" s="18">
        <f t="shared" si="4"/>
        <v>176</v>
      </c>
      <c r="B179" s="23"/>
      <c r="C179" s="29"/>
      <c r="D179" s="24"/>
      <c r="E179" s="24"/>
      <c r="F179" s="28"/>
      <c r="G179" s="22"/>
      <c r="H179" s="22"/>
      <c r="I179" s="22">
        <f t="shared" si="5"/>
        <v>0</v>
      </c>
      <c r="J179" s="28"/>
    </row>
    <row r="180" spans="1:10" s="7" customFormat="1">
      <c r="A180" s="18">
        <f t="shared" si="4"/>
        <v>177</v>
      </c>
      <c r="B180" s="23"/>
      <c r="C180" s="29"/>
      <c r="D180" s="24"/>
      <c r="E180" s="24"/>
      <c r="F180" s="28"/>
      <c r="G180" s="22"/>
      <c r="H180" s="22"/>
      <c r="I180" s="22">
        <f t="shared" si="5"/>
        <v>0</v>
      </c>
      <c r="J180" s="28"/>
    </row>
    <row r="181" spans="1:10" s="7" customFormat="1">
      <c r="A181" s="18">
        <f t="shared" si="4"/>
        <v>178</v>
      </c>
      <c r="B181" s="23"/>
      <c r="C181" s="29"/>
      <c r="D181" s="24"/>
      <c r="E181" s="24"/>
      <c r="F181" s="28"/>
      <c r="G181" s="22"/>
      <c r="H181" s="22"/>
      <c r="I181" s="22">
        <f t="shared" si="5"/>
        <v>0</v>
      </c>
      <c r="J181" s="28"/>
    </row>
    <row r="182" spans="1:10" s="7" customFormat="1">
      <c r="A182" s="18">
        <f t="shared" si="4"/>
        <v>179</v>
      </c>
      <c r="B182" s="23"/>
      <c r="C182" s="29"/>
      <c r="D182" s="24"/>
      <c r="E182" s="24"/>
      <c r="F182" s="28"/>
      <c r="G182" s="22"/>
      <c r="H182" s="22"/>
      <c r="I182" s="22">
        <f t="shared" si="5"/>
        <v>0</v>
      </c>
      <c r="J182" s="28"/>
    </row>
    <row r="183" spans="1:10" s="7" customFormat="1">
      <c r="A183" s="18">
        <f t="shared" si="4"/>
        <v>180</v>
      </c>
      <c r="B183" s="23"/>
      <c r="C183" s="29"/>
      <c r="D183" s="24"/>
      <c r="E183" s="24"/>
      <c r="F183" s="28"/>
      <c r="G183" s="22"/>
      <c r="H183" s="22"/>
      <c r="I183" s="22">
        <f t="shared" si="5"/>
        <v>0</v>
      </c>
      <c r="J183" s="28"/>
    </row>
    <row r="184" spans="1:10" s="7" customFormat="1">
      <c r="A184" s="18">
        <f t="shared" si="4"/>
        <v>181</v>
      </c>
      <c r="B184" s="23"/>
      <c r="C184" s="29"/>
      <c r="D184" s="24"/>
      <c r="E184" s="24"/>
      <c r="F184" s="28"/>
      <c r="G184" s="22"/>
      <c r="H184" s="22"/>
      <c r="I184" s="22">
        <f t="shared" si="5"/>
        <v>0</v>
      </c>
      <c r="J184" s="28"/>
    </row>
    <row r="185" spans="1:10" s="7" customFormat="1">
      <c r="A185" s="18">
        <f t="shared" si="4"/>
        <v>182</v>
      </c>
      <c r="B185" s="23"/>
      <c r="C185" s="29"/>
      <c r="D185" s="24"/>
      <c r="E185" s="24"/>
      <c r="F185" s="28"/>
      <c r="G185" s="22"/>
      <c r="H185" s="22"/>
      <c r="I185" s="22">
        <f t="shared" si="5"/>
        <v>0</v>
      </c>
      <c r="J185" s="28"/>
    </row>
    <row r="186" spans="1:10" s="7" customFormat="1">
      <c r="A186" s="18">
        <f t="shared" si="4"/>
        <v>183</v>
      </c>
      <c r="B186" s="23"/>
      <c r="C186" s="29"/>
      <c r="D186" s="24"/>
      <c r="E186" s="24"/>
      <c r="F186" s="28"/>
      <c r="G186" s="22"/>
      <c r="H186" s="22"/>
      <c r="I186" s="22">
        <f t="shared" si="5"/>
        <v>0</v>
      </c>
      <c r="J186" s="28"/>
    </row>
    <row r="187" spans="1:10" s="7" customFormat="1">
      <c r="A187" s="18">
        <f t="shared" si="4"/>
        <v>184</v>
      </c>
      <c r="B187" s="23"/>
      <c r="C187" s="29"/>
      <c r="D187" s="24"/>
      <c r="E187" s="24"/>
      <c r="F187" s="28"/>
      <c r="G187" s="22"/>
      <c r="H187" s="22"/>
      <c r="I187" s="22">
        <f t="shared" si="5"/>
        <v>0</v>
      </c>
      <c r="J187" s="28"/>
    </row>
    <row r="188" spans="1:10" s="7" customFormat="1">
      <c r="A188" s="18">
        <f t="shared" si="4"/>
        <v>185</v>
      </c>
      <c r="B188" s="23"/>
      <c r="C188" s="29"/>
      <c r="D188" s="24"/>
      <c r="E188" s="24"/>
      <c r="F188" s="28"/>
      <c r="G188" s="22"/>
      <c r="H188" s="22"/>
      <c r="I188" s="22">
        <f t="shared" si="5"/>
        <v>0</v>
      </c>
      <c r="J188" s="28"/>
    </row>
    <row r="189" spans="1:10" s="7" customFormat="1">
      <c r="A189" s="18">
        <f t="shared" si="4"/>
        <v>186</v>
      </c>
      <c r="B189" s="23"/>
      <c r="C189" s="29"/>
      <c r="D189" s="24"/>
      <c r="E189" s="24"/>
      <c r="F189" s="28"/>
      <c r="G189" s="22"/>
      <c r="H189" s="22"/>
      <c r="I189" s="22">
        <f t="shared" si="5"/>
        <v>0</v>
      </c>
      <c r="J189" s="28"/>
    </row>
    <row r="190" spans="1:10" s="7" customFormat="1">
      <c r="A190" s="18">
        <f t="shared" si="4"/>
        <v>187</v>
      </c>
      <c r="B190" s="23"/>
      <c r="C190" s="29"/>
      <c r="D190" s="24"/>
      <c r="E190" s="24"/>
      <c r="F190" s="28"/>
      <c r="G190" s="22"/>
      <c r="H190" s="22"/>
      <c r="I190" s="22">
        <f t="shared" si="5"/>
        <v>0</v>
      </c>
      <c r="J190" s="28"/>
    </row>
    <row r="191" spans="1:10" s="7" customFormat="1">
      <c r="A191" s="18">
        <f t="shared" si="4"/>
        <v>188</v>
      </c>
      <c r="B191" s="23"/>
      <c r="C191" s="29"/>
      <c r="D191" s="24"/>
      <c r="E191" s="24"/>
      <c r="F191" s="28"/>
      <c r="G191" s="22"/>
      <c r="H191" s="22"/>
      <c r="I191" s="22">
        <f t="shared" si="5"/>
        <v>0</v>
      </c>
      <c r="J191" s="28"/>
    </row>
    <row r="192" spans="1:10" s="7" customFormat="1">
      <c r="A192" s="18">
        <f t="shared" si="4"/>
        <v>189</v>
      </c>
      <c r="B192" s="23"/>
      <c r="C192" s="29"/>
      <c r="D192" s="24"/>
      <c r="E192" s="24"/>
      <c r="F192" s="28"/>
      <c r="G192" s="22"/>
      <c r="H192" s="22"/>
      <c r="I192" s="22">
        <f t="shared" si="5"/>
        <v>0</v>
      </c>
      <c r="J192" s="28"/>
    </row>
    <row r="193" spans="1:10" s="7" customFormat="1">
      <c r="A193" s="18">
        <f t="shared" si="4"/>
        <v>190</v>
      </c>
      <c r="B193" s="23"/>
      <c r="C193" s="29"/>
      <c r="D193" s="24"/>
      <c r="E193" s="24"/>
      <c r="F193" s="28"/>
      <c r="G193" s="22"/>
      <c r="H193" s="22"/>
      <c r="I193" s="22">
        <f t="shared" si="5"/>
        <v>0</v>
      </c>
      <c r="J193" s="28"/>
    </row>
    <row r="194" spans="1:10" s="7" customFormat="1">
      <c r="A194" s="18">
        <f t="shared" si="4"/>
        <v>191</v>
      </c>
      <c r="B194" s="23"/>
      <c r="C194" s="29"/>
      <c r="D194" s="24"/>
      <c r="E194" s="24"/>
      <c r="F194" s="28"/>
      <c r="G194" s="22"/>
      <c r="H194" s="22"/>
      <c r="I194" s="22">
        <f t="shared" si="5"/>
        <v>0</v>
      </c>
      <c r="J194" s="28"/>
    </row>
    <row r="195" spans="1:10" s="7" customFormat="1">
      <c r="A195" s="18">
        <f t="shared" si="4"/>
        <v>192</v>
      </c>
      <c r="B195" s="23"/>
      <c r="C195" s="29"/>
      <c r="D195" s="24"/>
      <c r="E195" s="24"/>
      <c r="F195" s="28"/>
      <c r="G195" s="22"/>
      <c r="H195" s="22"/>
      <c r="I195" s="22">
        <f t="shared" si="5"/>
        <v>0</v>
      </c>
      <c r="J195" s="28"/>
    </row>
    <row r="196" spans="1:10" s="7" customFormat="1">
      <c r="A196" s="18">
        <f t="shared" si="4"/>
        <v>193</v>
      </c>
      <c r="B196" s="23"/>
      <c r="C196" s="29"/>
      <c r="D196" s="24"/>
      <c r="E196" s="24"/>
      <c r="F196" s="28"/>
      <c r="G196" s="22"/>
      <c r="H196" s="22"/>
      <c r="I196" s="22">
        <f t="shared" si="5"/>
        <v>0</v>
      </c>
      <c r="J196" s="28"/>
    </row>
    <row r="197" spans="1:10" s="7" customFormat="1">
      <c r="A197" s="18">
        <f t="shared" si="4"/>
        <v>194</v>
      </c>
      <c r="B197" s="23"/>
      <c r="C197" s="29"/>
      <c r="D197" s="24"/>
      <c r="E197" s="24"/>
      <c r="F197" s="28"/>
      <c r="G197" s="22"/>
      <c r="H197" s="22"/>
      <c r="I197" s="22">
        <f t="shared" si="5"/>
        <v>0</v>
      </c>
      <c r="J197" s="28"/>
    </row>
    <row r="198" spans="1:10" s="7" customFormat="1">
      <c r="A198" s="18">
        <f t="shared" ref="A198:A261" si="6">A197+1</f>
        <v>195</v>
      </c>
      <c r="B198" s="23"/>
      <c r="C198" s="29"/>
      <c r="D198" s="24"/>
      <c r="E198" s="24"/>
      <c r="F198" s="28"/>
      <c r="G198" s="22"/>
      <c r="H198" s="22"/>
      <c r="I198" s="22">
        <f t="shared" ref="I198:I261" si="7">G198-H198</f>
        <v>0</v>
      </c>
      <c r="J198" s="28"/>
    </row>
    <row r="199" spans="1:10" s="7" customFormat="1">
      <c r="A199" s="18">
        <f t="shared" si="6"/>
        <v>196</v>
      </c>
      <c r="B199" s="23"/>
      <c r="C199" s="29"/>
      <c r="D199" s="24"/>
      <c r="E199" s="24"/>
      <c r="F199" s="28"/>
      <c r="G199" s="22"/>
      <c r="H199" s="22"/>
      <c r="I199" s="22">
        <f t="shared" si="7"/>
        <v>0</v>
      </c>
      <c r="J199" s="28"/>
    </row>
    <row r="200" spans="1:10" s="7" customFormat="1">
      <c r="A200" s="18">
        <f t="shared" si="6"/>
        <v>197</v>
      </c>
      <c r="B200" s="23"/>
      <c r="C200" s="29"/>
      <c r="D200" s="24"/>
      <c r="E200" s="24"/>
      <c r="F200" s="28"/>
      <c r="G200" s="22"/>
      <c r="H200" s="22"/>
      <c r="I200" s="22">
        <f t="shared" si="7"/>
        <v>0</v>
      </c>
      <c r="J200" s="28"/>
    </row>
    <row r="201" spans="1:10" s="7" customFormat="1">
      <c r="A201" s="18">
        <f t="shared" si="6"/>
        <v>198</v>
      </c>
      <c r="B201" s="23"/>
      <c r="C201" s="29"/>
      <c r="D201" s="24"/>
      <c r="E201" s="24"/>
      <c r="F201" s="28"/>
      <c r="G201" s="22"/>
      <c r="H201" s="22"/>
      <c r="I201" s="22">
        <f t="shared" si="7"/>
        <v>0</v>
      </c>
      <c r="J201" s="28"/>
    </row>
    <row r="202" spans="1:10" s="7" customFormat="1">
      <c r="A202" s="18">
        <f t="shared" si="6"/>
        <v>199</v>
      </c>
      <c r="B202" s="23"/>
      <c r="C202" s="29"/>
      <c r="D202" s="24"/>
      <c r="E202" s="24"/>
      <c r="F202" s="28"/>
      <c r="G202" s="22"/>
      <c r="H202" s="22"/>
      <c r="I202" s="22">
        <f t="shared" si="7"/>
        <v>0</v>
      </c>
      <c r="J202" s="28"/>
    </row>
    <row r="203" spans="1:10" s="7" customFormat="1">
      <c r="A203" s="18">
        <f t="shared" si="6"/>
        <v>200</v>
      </c>
      <c r="B203" s="23"/>
      <c r="C203" s="29"/>
      <c r="D203" s="24"/>
      <c r="E203" s="24"/>
      <c r="F203" s="28"/>
      <c r="G203" s="22"/>
      <c r="H203" s="22"/>
      <c r="I203" s="22">
        <f t="shared" si="7"/>
        <v>0</v>
      </c>
      <c r="J203" s="28"/>
    </row>
    <row r="204" spans="1:10" s="7" customFormat="1">
      <c r="A204" s="18">
        <f t="shared" si="6"/>
        <v>201</v>
      </c>
      <c r="B204" s="23"/>
      <c r="C204" s="29"/>
      <c r="D204" s="24"/>
      <c r="E204" s="24"/>
      <c r="F204" s="28"/>
      <c r="G204" s="22"/>
      <c r="H204" s="22"/>
      <c r="I204" s="22">
        <f t="shared" si="7"/>
        <v>0</v>
      </c>
      <c r="J204" s="28"/>
    </row>
    <row r="205" spans="1:10" s="7" customFormat="1">
      <c r="A205" s="18">
        <f t="shared" si="6"/>
        <v>202</v>
      </c>
      <c r="B205" s="23"/>
      <c r="C205" s="29"/>
      <c r="D205" s="24"/>
      <c r="E205" s="24"/>
      <c r="F205" s="28"/>
      <c r="G205" s="22"/>
      <c r="H205" s="22"/>
      <c r="I205" s="22">
        <f t="shared" si="7"/>
        <v>0</v>
      </c>
      <c r="J205" s="28"/>
    </row>
    <row r="206" spans="1:10" s="7" customFormat="1">
      <c r="A206" s="18">
        <f t="shared" si="6"/>
        <v>203</v>
      </c>
      <c r="B206" s="23"/>
      <c r="C206" s="29"/>
      <c r="D206" s="24"/>
      <c r="E206" s="24"/>
      <c r="F206" s="28"/>
      <c r="G206" s="22"/>
      <c r="H206" s="22"/>
      <c r="I206" s="22">
        <f t="shared" si="7"/>
        <v>0</v>
      </c>
      <c r="J206" s="28"/>
    </row>
    <row r="207" spans="1:10" s="7" customFormat="1">
      <c r="A207" s="18">
        <f t="shared" si="6"/>
        <v>204</v>
      </c>
      <c r="B207" s="23"/>
      <c r="C207" s="29"/>
      <c r="D207" s="24"/>
      <c r="E207" s="24"/>
      <c r="F207" s="28"/>
      <c r="G207" s="22"/>
      <c r="H207" s="22"/>
      <c r="I207" s="22">
        <f t="shared" si="7"/>
        <v>0</v>
      </c>
      <c r="J207" s="28"/>
    </row>
    <row r="208" spans="1:10" s="7" customFormat="1">
      <c r="A208" s="18">
        <f t="shared" si="6"/>
        <v>205</v>
      </c>
      <c r="B208" s="23"/>
      <c r="C208" s="29"/>
      <c r="D208" s="24"/>
      <c r="E208" s="24"/>
      <c r="F208" s="28"/>
      <c r="G208" s="22"/>
      <c r="H208" s="22"/>
      <c r="I208" s="22">
        <f t="shared" si="7"/>
        <v>0</v>
      </c>
      <c r="J208" s="28"/>
    </row>
    <row r="209" spans="1:10" s="7" customFormat="1">
      <c r="A209" s="18">
        <f t="shared" si="6"/>
        <v>206</v>
      </c>
      <c r="B209" s="23"/>
      <c r="C209" s="29"/>
      <c r="D209" s="24"/>
      <c r="E209" s="24"/>
      <c r="F209" s="28"/>
      <c r="G209" s="22"/>
      <c r="H209" s="22"/>
      <c r="I209" s="22">
        <f t="shared" si="7"/>
        <v>0</v>
      </c>
      <c r="J209" s="28"/>
    </row>
    <row r="210" spans="1:10" s="7" customFormat="1">
      <c r="A210" s="18">
        <f t="shared" si="6"/>
        <v>207</v>
      </c>
      <c r="B210" s="23"/>
      <c r="C210" s="29"/>
      <c r="D210" s="24"/>
      <c r="E210" s="24"/>
      <c r="F210" s="28"/>
      <c r="G210" s="22"/>
      <c r="H210" s="22"/>
      <c r="I210" s="22">
        <f t="shared" si="7"/>
        <v>0</v>
      </c>
      <c r="J210" s="28"/>
    </row>
    <row r="211" spans="1:10" s="7" customFormat="1">
      <c r="A211" s="18">
        <f t="shared" si="6"/>
        <v>208</v>
      </c>
      <c r="B211" s="23"/>
      <c r="C211" s="29"/>
      <c r="D211" s="24"/>
      <c r="E211" s="24"/>
      <c r="F211" s="28"/>
      <c r="G211" s="22"/>
      <c r="H211" s="22"/>
      <c r="I211" s="22">
        <f t="shared" si="7"/>
        <v>0</v>
      </c>
      <c r="J211" s="28"/>
    </row>
    <row r="212" spans="1:10" s="7" customFormat="1">
      <c r="A212" s="18">
        <f t="shared" si="6"/>
        <v>209</v>
      </c>
      <c r="B212" s="23"/>
      <c r="C212" s="29"/>
      <c r="D212" s="24"/>
      <c r="E212" s="24"/>
      <c r="F212" s="28"/>
      <c r="G212" s="22"/>
      <c r="H212" s="22"/>
      <c r="I212" s="22">
        <f t="shared" si="7"/>
        <v>0</v>
      </c>
      <c r="J212" s="28"/>
    </row>
    <row r="213" spans="1:10" s="7" customFormat="1">
      <c r="A213" s="18">
        <f t="shared" si="6"/>
        <v>210</v>
      </c>
      <c r="B213" s="23"/>
      <c r="C213" s="29"/>
      <c r="D213" s="24"/>
      <c r="E213" s="24"/>
      <c r="F213" s="28"/>
      <c r="G213" s="22"/>
      <c r="H213" s="22"/>
      <c r="I213" s="22">
        <f t="shared" si="7"/>
        <v>0</v>
      </c>
      <c r="J213" s="28"/>
    </row>
    <row r="214" spans="1:10" s="7" customFormat="1">
      <c r="A214" s="18">
        <f t="shared" si="6"/>
        <v>211</v>
      </c>
      <c r="B214" s="23"/>
      <c r="C214" s="29"/>
      <c r="D214" s="24"/>
      <c r="E214" s="24"/>
      <c r="F214" s="28"/>
      <c r="G214" s="22"/>
      <c r="H214" s="22"/>
      <c r="I214" s="22">
        <f t="shared" si="7"/>
        <v>0</v>
      </c>
      <c r="J214" s="28"/>
    </row>
    <row r="215" spans="1:10" s="7" customFormat="1">
      <c r="A215" s="18">
        <f t="shared" si="6"/>
        <v>212</v>
      </c>
      <c r="B215" s="23"/>
      <c r="C215" s="29"/>
      <c r="D215" s="24"/>
      <c r="E215" s="24"/>
      <c r="F215" s="28"/>
      <c r="G215" s="22"/>
      <c r="H215" s="22"/>
      <c r="I215" s="22">
        <f t="shared" si="7"/>
        <v>0</v>
      </c>
      <c r="J215" s="28"/>
    </row>
    <row r="216" spans="1:10" s="7" customFormat="1">
      <c r="A216" s="18">
        <f t="shared" si="6"/>
        <v>213</v>
      </c>
      <c r="B216" s="23"/>
      <c r="C216" s="29"/>
      <c r="D216" s="24"/>
      <c r="E216" s="24"/>
      <c r="F216" s="28"/>
      <c r="G216" s="22"/>
      <c r="H216" s="22"/>
      <c r="I216" s="22">
        <f t="shared" si="7"/>
        <v>0</v>
      </c>
      <c r="J216" s="28"/>
    </row>
    <row r="217" spans="1:10" s="7" customFormat="1">
      <c r="A217" s="18">
        <f t="shared" si="6"/>
        <v>214</v>
      </c>
      <c r="B217" s="23"/>
      <c r="C217" s="29"/>
      <c r="D217" s="24"/>
      <c r="E217" s="24"/>
      <c r="F217" s="28"/>
      <c r="G217" s="22"/>
      <c r="H217" s="22"/>
      <c r="I217" s="22">
        <f t="shared" si="7"/>
        <v>0</v>
      </c>
      <c r="J217" s="28"/>
    </row>
    <row r="218" spans="1:10" s="7" customFormat="1">
      <c r="A218" s="18">
        <f t="shared" si="6"/>
        <v>215</v>
      </c>
      <c r="B218" s="23"/>
      <c r="C218" s="29"/>
      <c r="D218" s="24"/>
      <c r="E218" s="24"/>
      <c r="F218" s="28"/>
      <c r="G218" s="22"/>
      <c r="H218" s="22"/>
      <c r="I218" s="22">
        <f t="shared" si="7"/>
        <v>0</v>
      </c>
      <c r="J218" s="28"/>
    </row>
    <row r="219" spans="1:10" s="7" customFormat="1">
      <c r="A219" s="18">
        <f t="shared" si="6"/>
        <v>216</v>
      </c>
      <c r="B219" s="23"/>
      <c r="C219" s="29"/>
      <c r="D219" s="24"/>
      <c r="E219" s="24"/>
      <c r="F219" s="28"/>
      <c r="G219" s="22"/>
      <c r="H219" s="22"/>
      <c r="I219" s="22">
        <f t="shared" si="7"/>
        <v>0</v>
      </c>
      <c r="J219" s="28"/>
    </row>
    <row r="220" spans="1:10" s="7" customFormat="1">
      <c r="A220" s="18">
        <f t="shared" si="6"/>
        <v>217</v>
      </c>
      <c r="B220" s="23"/>
      <c r="C220" s="29"/>
      <c r="D220" s="24"/>
      <c r="E220" s="24"/>
      <c r="F220" s="28"/>
      <c r="G220" s="22"/>
      <c r="H220" s="22"/>
      <c r="I220" s="22">
        <f t="shared" si="7"/>
        <v>0</v>
      </c>
      <c r="J220" s="28"/>
    </row>
    <row r="221" spans="1:10" s="7" customFormat="1">
      <c r="A221" s="18">
        <f t="shared" si="6"/>
        <v>218</v>
      </c>
      <c r="B221" s="23"/>
      <c r="C221" s="29"/>
      <c r="D221" s="24"/>
      <c r="E221" s="24"/>
      <c r="F221" s="28"/>
      <c r="G221" s="22"/>
      <c r="H221" s="22"/>
      <c r="I221" s="22">
        <f t="shared" si="7"/>
        <v>0</v>
      </c>
      <c r="J221" s="28"/>
    </row>
    <row r="222" spans="1:10" s="7" customFormat="1">
      <c r="A222" s="18">
        <f t="shared" si="6"/>
        <v>219</v>
      </c>
      <c r="B222" s="23"/>
      <c r="C222" s="29"/>
      <c r="D222" s="24"/>
      <c r="E222" s="24"/>
      <c r="F222" s="28"/>
      <c r="G222" s="22"/>
      <c r="H222" s="22"/>
      <c r="I222" s="22">
        <f t="shared" si="7"/>
        <v>0</v>
      </c>
      <c r="J222" s="28"/>
    </row>
    <row r="223" spans="1:10" s="7" customFormat="1">
      <c r="A223" s="18">
        <f t="shared" si="6"/>
        <v>220</v>
      </c>
      <c r="B223" s="23"/>
      <c r="C223" s="29"/>
      <c r="D223" s="24"/>
      <c r="E223" s="24"/>
      <c r="F223" s="28"/>
      <c r="G223" s="22"/>
      <c r="H223" s="22"/>
      <c r="I223" s="22">
        <f t="shared" si="7"/>
        <v>0</v>
      </c>
      <c r="J223" s="28"/>
    </row>
    <row r="224" spans="1:10" s="7" customFormat="1">
      <c r="A224" s="18">
        <f t="shared" si="6"/>
        <v>221</v>
      </c>
      <c r="B224" s="23"/>
      <c r="C224" s="29"/>
      <c r="D224" s="24"/>
      <c r="E224" s="24"/>
      <c r="F224" s="28"/>
      <c r="G224" s="22"/>
      <c r="H224" s="22"/>
      <c r="I224" s="22">
        <f t="shared" si="7"/>
        <v>0</v>
      </c>
      <c r="J224" s="28"/>
    </row>
    <row r="225" spans="1:10" s="7" customFormat="1">
      <c r="A225" s="18">
        <f t="shared" si="6"/>
        <v>222</v>
      </c>
      <c r="B225" s="23"/>
      <c r="C225" s="29"/>
      <c r="D225" s="24"/>
      <c r="E225" s="24"/>
      <c r="F225" s="28"/>
      <c r="G225" s="22"/>
      <c r="H225" s="22"/>
      <c r="I225" s="22">
        <f t="shared" si="7"/>
        <v>0</v>
      </c>
      <c r="J225" s="28"/>
    </row>
    <row r="226" spans="1:10" s="7" customFormat="1">
      <c r="A226" s="18">
        <f t="shared" si="6"/>
        <v>223</v>
      </c>
      <c r="B226" s="23"/>
      <c r="C226" s="29"/>
      <c r="D226" s="24"/>
      <c r="E226" s="24"/>
      <c r="F226" s="28"/>
      <c r="G226" s="22"/>
      <c r="H226" s="22"/>
      <c r="I226" s="22">
        <f t="shared" si="7"/>
        <v>0</v>
      </c>
      <c r="J226" s="28"/>
    </row>
    <row r="227" spans="1:10" s="7" customFormat="1">
      <c r="A227" s="18">
        <f t="shared" si="6"/>
        <v>224</v>
      </c>
      <c r="B227" s="23"/>
      <c r="C227" s="29"/>
      <c r="D227" s="24"/>
      <c r="E227" s="24"/>
      <c r="F227" s="28"/>
      <c r="G227" s="22"/>
      <c r="H227" s="22"/>
      <c r="I227" s="22">
        <f t="shared" si="7"/>
        <v>0</v>
      </c>
      <c r="J227" s="28"/>
    </row>
    <row r="228" spans="1:10" s="7" customFormat="1">
      <c r="A228" s="18">
        <f t="shared" si="6"/>
        <v>225</v>
      </c>
      <c r="B228" s="23"/>
      <c r="C228" s="29"/>
      <c r="D228" s="24"/>
      <c r="E228" s="24"/>
      <c r="F228" s="28"/>
      <c r="G228" s="22"/>
      <c r="H228" s="22"/>
      <c r="I228" s="22">
        <f t="shared" si="7"/>
        <v>0</v>
      </c>
      <c r="J228" s="28"/>
    </row>
    <row r="229" spans="1:10" s="7" customFormat="1">
      <c r="A229" s="18">
        <f t="shared" si="6"/>
        <v>226</v>
      </c>
      <c r="B229" s="23"/>
      <c r="C229" s="29"/>
      <c r="D229" s="24"/>
      <c r="E229" s="24"/>
      <c r="F229" s="28"/>
      <c r="G229" s="22"/>
      <c r="H229" s="22"/>
      <c r="I229" s="22">
        <f t="shared" si="7"/>
        <v>0</v>
      </c>
      <c r="J229" s="28"/>
    </row>
    <row r="230" spans="1:10" s="7" customFormat="1">
      <c r="A230" s="18">
        <f t="shared" si="6"/>
        <v>227</v>
      </c>
      <c r="B230" s="23"/>
      <c r="C230" s="29"/>
      <c r="D230" s="24"/>
      <c r="E230" s="24"/>
      <c r="F230" s="28"/>
      <c r="G230" s="22"/>
      <c r="H230" s="22"/>
      <c r="I230" s="22">
        <f t="shared" si="7"/>
        <v>0</v>
      </c>
      <c r="J230" s="28"/>
    </row>
    <row r="231" spans="1:10" s="7" customFormat="1">
      <c r="A231" s="18">
        <f t="shared" si="6"/>
        <v>228</v>
      </c>
      <c r="B231" s="23"/>
      <c r="C231" s="29"/>
      <c r="D231" s="24"/>
      <c r="E231" s="24"/>
      <c r="F231" s="28"/>
      <c r="G231" s="22"/>
      <c r="H231" s="22"/>
      <c r="I231" s="22">
        <f t="shared" si="7"/>
        <v>0</v>
      </c>
      <c r="J231" s="28"/>
    </row>
    <row r="232" spans="1:10" s="7" customFormat="1">
      <c r="A232" s="18">
        <f t="shared" si="6"/>
        <v>229</v>
      </c>
      <c r="B232" s="23"/>
      <c r="C232" s="29"/>
      <c r="D232" s="24"/>
      <c r="E232" s="24"/>
      <c r="F232" s="28"/>
      <c r="G232" s="22"/>
      <c r="H232" s="22"/>
      <c r="I232" s="22">
        <f t="shared" si="7"/>
        <v>0</v>
      </c>
      <c r="J232" s="28"/>
    </row>
    <row r="233" spans="1:10" s="7" customFormat="1">
      <c r="A233" s="18">
        <f t="shared" si="6"/>
        <v>230</v>
      </c>
      <c r="B233" s="23"/>
      <c r="C233" s="29"/>
      <c r="D233" s="24"/>
      <c r="E233" s="24"/>
      <c r="F233" s="28"/>
      <c r="G233" s="22"/>
      <c r="H233" s="22"/>
      <c r="I233" s="22">
        <f t="shared" si="7"/>
        <v>0</v>
      </c>
      <c r="J233" s="28"/>
    </row>
    <row r="234" spans="1:10" s="7" customFormat="1">
      <c r="A234" s="18">
        <f t="shared" si="6"/>
        <v>231</v>
      </c>
      <c r="B234" s="23"/>
      <c r="C234" s="29"/>
      <c r="D234" s="24"/>
      <c r="E234" s="24"/>
      <c r="F234" s="28"/>
      <c r="G234" s="22"/>
      <c r="H234" s="22"/>
      <c r="I234" s="22">
        <f t="shared" si="7"/>
        <v>0</v>
      </c>
      <c r="J234" s="28"/>
    </row>
    <row r="235" spans="1:10" s="7" customFormat="1">
      <c r="A235" s="18">
        <f t="shared" si="6"/>
        <v>232</v>
      </c>
      <c r="B235" s="23"/>
      <c r="C235" s="29"/>
      <c r="D235" s="24"/>
      <c r="E235" s="24"/>
      <c r="F235" s="28"/>
      <c r="G235" s="22"/>
      <c r="H235" s="22"/>
      <c r="I235" s="22">
        <f t="shared" si="7"/>
        <v>0</v>
      </c>
      <c r="J235" s="28"/>
    </row>
    <row r="236" spans="1:10" s="7" customFormat="1">
      <c r="A236" s="18">
        <f t="shared" si="6"/>
        <v>233</v>
      </c>
      <c r="B236" s="23"/>
      <c r="C236" s="29"/>
      <c r="D236" s="24"/>
      <c r="E236" s="24"/>
      <c r="F236" s="28"/>
      <c r="G236" s="22"/>
      <c r="H236" s="22"/>
      <c r="I236" s="22">
        <f t="shared" si="7"/>
        <v>0</v>
      </c>
      <c r="J236" s="28"/>
    </row>
    <row r="237" spans="1:10" s="7" customFormat="1">
      <c r="A237" s="18">
        <f t="shared" si="6"/>
        <v>234</v>
      </c>
      <c r="B237" s="23"/>
      <c r="C237" s="29"/>
      <c r="D237" s="24"/>
      <c r="E237" s="24"/>
      <c r="F237" s="28"/>
      <c r="G237" s="22"/>
      <c r="H237" s="22"/>
      <c r="I237" s="22">
        <f t="shared" si="7"/>
        <v>0</v>
      </c>
      <c r="J237" s="28"/>
    </row>
    <row r="238" spans="1:10" s="7" customFormat="1">
      <c r="A238" s="18">
        <f t="shared" si="6"/>
        <v>235</v>
      </c>
      <c r="B238" s="23"/>
      <c r="C238" s="29"/>
      <c r="D238" s="24"/>
      <c r="E238" s="24"/>
      <c r="F238" s="28"/>
      <c r="G238" s="22"/>
      <c r="H238" s="22"/>
      <c r="I238" s="22">
        <f t="shared" si="7"/>
        <v>0</v>
      </c>
      <c r="J238" s="28"/>
    </row>
    <row r="239" spans="1:10" s="7" customFormat="1">
      <c r="A239" s="18">
        <f t="shared" si="6"/>
        <v>236</v>
      </c>
      <c r="B239" s="23"/>
      <c r="C239" s="29"/>
      <c r="D239" s="24"/>
      <c r="E239" s="24"/>
      <c r="F239" s="28"/>
      <c r="G239" s="22"/>
      <c r="H239" s="22"/>
      <c r="I239" s="22">
        <f t="shared" si="7"/>
        <v>0</v>
      </c>
      <c r="J239" s="28"/>
    </row>
    <row r="240" spans="1:10" s="7" customFormat="1">
      <c r="A240" s="18">
        <f t="shared" si="6"/>
        <v>237</v>
      </c>
      <c r="B240" s="23"/>
      <c r="C240" s="29"/>
      <c r="D240" s="24"/>
      <c r="E240" s="24"/>
      <c r="F240" s="28"/>
      <c r="G240" s="22"/>
      <c r="H240" s="22"/>
      <c r="I240" s="22">
        <f t="shared" si="7"/>
        <v>0</v>
      </c>
      <c r="J240" s="28"/>
    </row>
    <row r="241" spans="1:10" s="7" customFormat="1">
      <c r="A241" s="18">
        <f t="shared" si="6"/>
        <v>238</v>
      </c>
      <c r="B241" s="23"/>
      <c r="C241" s="29"/>
      <c r="D241" s="24"/>
      <c r="E241" s="24"/>
      <c r="F241" s="28"/>
      <c r="G241" s="22"/>
      <c r="H241" s="22"/>
      <c r="I241" s="22">
        <f t="shared" si="7"/>
        <v>0</v>
      </c>
      <c r="J241" s="28"/>
    </row>
    <row r="242" spans="1:10" s="7" customFormat="1">
      <c r="A242" s="18">
        <f t="shared" si="6"/>
        <v>239</v>
      </c>
      <c r="B242" s="23"/>
      <c r="C242" s="29"/>
      <c r="D242" s="24"/>
      <c r="E242" s="24"/>
      <c r="F242" s="28"/>
      <c r="G242" s="22"/>
      <c r="H242" s="22"/>
      <c r="I242" s="22">
        <f t="shared" si="7"/>
        <v>0</v>
      </c>
      <c r="J242" s="28"/>
    </row>
    <row r="243" spans="1:10" s="7" customFormat="1">
      <c r="A243" s="18">
        <f t="shared" si="6"/>
        <v>240</v>
      </c>
      <c r="B243" s="23"/>
      <c r="C243" s="29"/>
      <c r="D243" s="24"/>
      <c r="E243" s="24"/>
      <c r="F243" s="28"/>
      <c r="G243" s="22"/>
      <c r="H243" s="22"/>
      <c r="I243" s="22">
        <f t="shared" si="7"/>
        <v>0</v>
      </c>
      <c r="J243" s="28"/>
    </row>
    <row r="244" spans="1:10" s="7" customFormat="1">
      <c r="A244" s="18">
        <f t="shared" si="6"/>
        <v>241</v>
      </c>
      <c r="B244" s="23"/>
      <c r="C244" s="29"/>
      <c r="D244" s="24"/>
      <c r="E244" s="24"/>
      <c r="F244" s="28"/>
      <c r="G244" s="22"/>
      <c r="H244" s="22"/>
      <c r="I244" s="22">
        <f t="shared" si="7"/>
        <v>0</v>
      </c>
      <c r="J244" s="28"/>
    </row>
    <row r="245" spans="1:10" s="7" customFormat="1">
      <c r="A245" s="18">
        <f t="shared" si="6"/>
        <v>242</v>
      </c>
      <c r="B245" s="23"/>
      <c r="C245" s="29"/>
      <c r="D245" s="24"/>
      <c r="E245" s="24"/>
      <c r="F245" s="28"/>
      <c r="G245" s="22"/>
      <c r="H245" s="22"/>
      <c r="I245" s="22">
        <f t="shared" si="7"/>
        <v>0</v>
      </c>
      <c r="J245" s="28"/>
    </row>
    <row r="246" spans="1:10" s="7" customFormat="1">
      <c r="A246" s="18">
        <f t="shared" si="6"/>
        <v>243</v>
      </c>
      <c r="B246" s="23"/>
      <c r="C246" s="29"/>
      <c r="D246" s="24"/>
      <c r="E246" s="24"/>
      <c r="F246" s="28"/>
      <c r="G246" s="22"/>
      <c r="H246" s="22"/>
      <c r="I246" s="22">
        <f t="shared" si="7"/>
        <v>0</v>
      </c>
      <c r="J246" s="28"/>
    </row>
    <row r="247" spans="1:10" s="7" customFormat="1">
      <c r="A247" s="18">
        <f t="shared" si="6"/>
        <v>244</v>
      </c>
      <c r="B247" s="23"/>
      <c r="C247" s="29"/>
      <c r="D247" s="24"/>
      <c r="E247" s="24"/>
      <c r="F247" s="28"/>
      <c r="G247" s="22"/>
      <c r="H247" s="22"/>
      <c r="I247" s="22">
        <f t="shared" si="7"/>
        <v>0</v>
      </c>
      <c r="J247" s="28"/>
    </row>
    <row r="248" spans="1:10" s="7" customFormat="1">
      <c r="A248" s="18">
        <f t="shared" si="6"/>
        <v>245</v>
      </c>
      <c r="B248" s="23"/>
      <c r="C248" s="29"/>
      <c r="D248" s="24"/>
      <c r="E248" s="24"/>
      <c r="F248" s="28"/>
      <c r="G248" s="22"/>
      <c r="H248" s="22"/>
      <c r="I248" s="22">
        <f t="shared" si="7"/>
        <v>0</v>
      </c>
      <c r="J248" s="28"/>
    </row>
    <row r="249" spans="1:10" s="7" customFormat="1">
      <c r="A249" s="18">
        <f t="shared" si="6"/>
        <v>246</v>
      </c>
      <c r="B249" s="23"/>
      <c r="C249" s="29"/>
      <c r="D249" s="24"/>
      <c r="E249" s="24"/>
      <c r="F249" s="28"/>
      <c r="G249" s="22"/>
      <c r="H249" s="22"/>
      <c r="I249" s="22">
        <f t="shared" si="7"/>
        <v>0</v>
      </c>
      <c r="J249" s="28"/>
    </row>
    <row r="250" spans="1:10" s="7" customFormat="1">
      <c r="A250" s="18">
        <f t="shared" si="6"/>
        <v>247</v>
      </c>
      <c r="B250" s="23"/>
      <c r="C250" s="29"/>
      <c r="D250" s="24"/>
      <c r="E250" s="24"/>
      <c r="F250" s="28"/>
      <c r="G250" s="22"/>
      <c r="H250" s="22"/>
      <c r="I250" s="22">
        <f t="shared" si="7"/>
        <v>0</v>
      </c>
      <c r="J250" s="28"/>
    </row>
    <row r="251" spans="1:10" s="7" customFormat="1">
      <c r="A251" s="18">
        <f t="shared" si="6"/>
        <v>248</v>
      </c>
      <c r="B251" s="23"/>
      <c r="C251" s="29"/>
      <c r="D251" s="24"/>
      <c r="E251" s="24"/>
      <c r="F251" s="28"/>
      <c r="G251" s="22"/>
      <c r="H251" s="22"/>
      <c r="I251" s="22">
        <f t="shared" si="7"/>
        <v>0</v>
      </c>
      <c r="J251" s="28"/>
    </row>
    <row r="252" spans="1:10" s="7" customFormat="1">
      <c r="A252" s="18">
        <f t="shared" si="6"/>
        <v>249</v>
      </c>
      <c r="B252" s="23"/>
      <c r="C252" s="29"/>
      <c r="D252" s="24"/>
      <c r="E252" s="24"/>
      <c r="F252" s="28"/>
      <c r="G252" s="22"/>
      <c r="H252" s="22"/>
      <c r="I252" s="22">
        <f t="shared" si="7"/>
        <v>0</v>
      </c>
      <c r="J252" s="28"/>
    </row>
    <row r="253" spans="1:10" s="7" customFormat="1">
      <c r="A253" s="18">
        <f t="shared" si="6"/>
        <v>250</v>
      </c>
      <c r="B253" s="23"/>
      <c r="C253" s="29"/>
      <c r="D253" s="24"/>
      <c r="E253" s="24"/>
      <c r="F253" s="28"/>
      <c r="G253" s="22"/>
      <c r="H253" s="22"/>
      <c r="I253" s="22">
        <f t="shared" si="7"/>
        <v>0</v>
      </c>
      <c r="J253" s="28"/>
    </row>
    <row r="254" spans="1:10" s="7" customFormat="1">
      <c r="A254" s="18">
        <f t="shared" si="6"/>
        <v>251</v>
      </c>
      <c r="B254" s="23"/>
      <c r="C254" s="29"/>
      <c r="D254" s="24"/>
      <c r="E254" s="24"/>
      <c r="F254" s="28"/>
      <c r="G254" s="22"/>
      <c r="H254" s="22"/>
      <c r="I254" s="22">
        <f t="shared" si="7"/>
        <v>0</v>
      </c>
      <c r="J254" s="28"/>
    </row>
    <row r="255" spans="1:10" s="7" customFormat="1">
      <c r="A255" s="18">
        <f t="shared" si="6"/>
        <v>252</v>
      </c>
      <c r="B255" s="23"/>
      <c r="C255" s="29"/>
      <c r="D255" s="24"/>
      <c r="E255" s="24"/>
      <c r="F255" s="28"/>
      <c r="G255" s="22"/>
      <c r="H255" s="22"/>
      <c r="I255" s="22">
        <f t="shared" si="7"/>
        <v>0</v>
      </c>
      <c r="J255" s="28"/>
    </row>
    <row r="256" spans="1:10" s="7" customFormat="1">
      <c r="A256" s="18">
        <f t="shared" si="6"/>
        <v>253</v>
      </c>
      <c r="B256" s="23"/>
      <c r="C256" s="29"/>
      <c r="D256" s="24"/>
      <c r="E256" s="24"/>
      <c r="F256" s="28"/>
      <c r="G256" s="22"/>
      <c r="H256" s="22"/>
      <c r="I256" s="22">
        <f t="shared" si="7"/>
        <v>0</v>
      </c>
      <c r="J256" s="28"/>
    </row>
    <row r="257" spans="1:10" s="7" customFormat="1">
      <c r="A257" s="18">
        <f t="shared" si="6"/>
        <v>254</v>
      </c>
      <c r="B257" s="23"/>
      <c r="C257" s="29"/>
      <c r="D257" s="24"/>
      <c r="E257" s="24"/>
      <c r="F257" s="28"/>
      <c r="G257" s="22"/>
      <c r="H257" s="22"/>
      <c r="I257" s="22">
        <f t="shared" si="7"/>
        <v>0</v>
      </c>
      <c r="J257" s="28"/>
    </row>
    <row r="258" spans="1:10" s="7" customFormat="1">
      <c r="A258" s="18">
        <f t="shared" si="6"/>
        <v>255</v>
      </c>
      <c r="B258" s="23"/>
      <c r="C258" s="29"/>
      <c r="D258" s="24"/>
      <c r="E258" s="24"/>
      <c r="F258" s="28"/>
      <c r="G258" s="22"/>
      <c r="H258" s="22"/>
      <c r="I258" s="22">
        <f t="shared" si="7"/>
        <v>0</v>
      </c>
      <c r="J258" s="28"/>
    </row>
    <row r="259" spans="1:10" s="7" customFormat="1">
      <c r="A259" s="18">
        <f t="shared" si="6"/>
        <v>256</v>
      </c>
      <c r="B259" s="23"/>
      <c r="C259" s="29"/>
      <c r="D259" s="24"/>
      <c r="E259" s="24"/>
      <c r="F259" s="28"/>
      <c r="G259" s="22"/>
      <c r="H259" s="22"/>
      <c r="I259" s="22">
        <f t="shared" si="7"/>
        <v>0</v>
      </c>
      <c r="J259" s="28"/>
    </row>
    <row r="260" spans="1:10" s="7" customFormat="1">
      <c r="A260" s="18">
        <f t="shared" si="6"/>
        <v>257</v>
      </c>
      <c r="B260" s="23"/>
      <c r="C260" s="29"/>
      <c r="D260" s="24"/>
      <c r="E260" s="24"/>
      <c r="F260" s="28"/>
      <c r="G260" s="22"/>
      <c r="H260" s="22"/>
      <c r="I260" s="22">
        <f t="shared" si="7"/>
        <v>0</v>
      </c>
      <c r="J260" s="28"/>
    </row>
    <row r="261" spans="1:10" s="7" customFormat="1">
      <c r="A261" s="18">
        <f t="shared" si="6"/>
        <v>258</v>
      </c>
      <c r="B261" s="23"/>
      <c r="C261" s="29"/>
      <c r="D261" s="24"/>
      <c r="E261" s="24"/>
      <c r="F261" s="28"/>
      <c r="G261" s="22"/>
      <c r="H261" s="22"/>
      <c r="I261" s="22">
        <f t="shared" si="7"/>
        <v>0</v>
      </c>
      <c r="J261" s="28"/>
    </row>
    <row r="262" spans="1:10" s="7" customFormat="1">
      <c r="A262" s="18">
        <f t="shared" ref="A262:A325" si="8">A261+1</f>
        <v>259</v>
      </c>
      <c r="B262" s="23"/>
      <c r="C262" s="29"/>
      <c r="D262" s="24"/>
      <c r="E262" s="24"/>
      <c r="F262" s="28"/>
      <c r="G262" s="22"/>
      <c r="H262" s="22"/>
      <c r="I262" s="22">
        <f t="shared" ref="I262:I325" si="9">G262-H262</f>
        <v>0</v>
      </c>
      <c r="J262" s="28"/>
    </row>
    <row r="263" spans="1:10" s="7" customFormat="1">
      <c r="A263" s="18">
        <f t="shared" si="8"/>
        <v>260</v>
      </c>
      <c r="B263" s="23"/>
      <c r="C263" s="29"/>
      <c r="D263" s="24"/>
      <c r="E263" s="24"/>
      <c r="F263" s="28"/>
      <c r="G263" s="22"/>
      <c r="H263" s="22"/>
      <c r="I263" s="22">
        <f t="shared" si="9"/>
        <v>0</v>
      </c>
      <c r="J263" s="28"/>
    </row>
    <row r="264" spans="1:10" s="7" customFormat="1">
      <c r="A264" s="18">
        <f t="shared" si="8"/>
        <v>261</v>
      </c>
      <c r="B264" s="23"/>
      <c r="C264" s="29"/>
      <c r="D264" s="24"/>
      <c r="E264" s="24"/>
      <c r="F264" s="28"/>
      <c r="G264" s="22"/>
      <c r="H264" s="22"/>
      <c r="I264" s="22">
        <f t="shared" si="9"/>
        <v>0</v>
      </c>
      <c r="J264" s="28"/>
    </row>
    <row r="265" spans="1:10" s="7" customFormat="1">
      <c r="A265" s="18">
        <f t="shared" si="8"/>
        <v>262</v>
      </c>
      <c r="B265" s="23"/>
      <c r="C265" s="29"/>
      <c r="D265" s="24"/>
      <c r="E265" s="24"/>
      <c r="F265" s="28"/>
      <c r="G265" s="22"/>
      <c r="H265" s="22"/>
      <c r="I265" s="22">
        <f t="shared" si="9"/>
        <v>0</v>
      </c>
      <c r="J265" s="28"/>
    </row>
    <row r="266" spans="1:10" s="7" customFormat="1">
      <c r="A266" s="18">
        <f t="shared" si="8"/>
        <v>263</v>
      </c>
      <c r="B266" s="23"/>
      <c r="C266" s="29"/>
      <c r="D266" s="24"/>
      <c r="E266" s="24"/>
      <c r="F266" s="28"/>
      <c r="G266" s="22"/>
      <c r="H266" s="22"/>
      <c r="I266" s="22">
        <f t="shared" si="9"/>
        <v>0</v>
      </c>
      <c r="J266" s="28"/>
    </row>
    <row r="267" spans="1:10" s="7" customFormat="1">
      <c r="A267" s="18">
        <f t="shared" si="8"/>
        <v>264</v>
      </c>
      <c r="B267" s="23"/>
      <c r="C267" s="29"/>
      <c r="D267" s="24"/>
      <c r="E267" s="24"/>
      <c r="F267" s="28"/>
      <c r="G267" s="22"/>
      <c r="H267" s="22"/>
      <c r="I267" s="22">
        <f t="shared" si="9"/>
        <v>0</v>
      </c>
      <c r="J267" s="28"/>
    </row>
    <row r="268" spans="1:10" s="7" customFormat="1">
      <c r="A268" s="18">
        <f t="shared" si="8"/>
        <v>265</v>
      </c>
      <c r="B268" s="23"/>
      <c r="C268" s="29"/>
      <c r="D268" s="24"/>
      <c r="E268" s="24"/>
      <c r="F268" s="28"/>
      <c r="G268" s="22"/>
      <c r="H268" s="22"/>
      <c r="I268" s="22">
        <f t="shared" si="9"/>
        <v>0</v>
      </c>
      <c r="J268" s="28"/>
    </row>
    <row r="269" spans="1:10" s="7" customFormat="1">
      <c r="A269" s="18">
        <f t="shared" si="8"/>
        <v>266</v>
      </c>
      <c r="B269" s="23"/>
      <c r="C269" s="29"/>
      <c r="D269" s="24"/>
      <c r="E269" s="24"/>
      <c r="F269" s="28"/>
      <c r="G269" s="22"/>
      <c r="H269" s="22"/>
      <c r="I269" s="22">
        <f t="shared" si="9"/>
        <v>0</v>
      </c>
      <c r="J269" s="28"/>
    </row>
    <row r="270" spans="1:10" s="7" customFormat="1">
      <c r="A270" s="18">
        <f t="shared" si="8"/>
        <v>267</v>
      </c>
      <c r="B270" s="23"/>
      <c r="C270" s="29"/>
      <c r="D270" s="24"/>
      <c r="E270" s="24"/>
      <c r="F270" s="28"/>
      <c r="G270" s="22"/>
      <c r="H270" s="22"/>
      <c r="I270" s="22">
        <f t="shared" si="9"/>
        <v>0</v>
      </c>
      <c r="J270" s="28"/>
    </row>
    <row r="271" spans="1:10" s="7" customFormat="1">
      <c r="A271" s="18">
        <f t="shared" si="8"/>
        <v>268</v>
      </c>
      <c r="B271" s="23"/>
      <c r="C271" s="29"/>
      <c r="D271" s="24"/>
      <c r="E271" s="24"/>
      <c r="F271" s="28"/>
      <c r="G271" s="22"/>
      <c r="H271" s="22"/>
      <c r="I271" s="22">
        <f t="shared" si="9"/>
        <v>0</v>
      </c>
      <c r="J271" s="28"/>
    </row>
    <row r="272" spans="1:10" s="7" customFormat="1">
      <c r="A272" s="18">
        <f t="shared" si="8"/>
        <v>269</v>
      </c>
      <c r="B272" s="23"/>
      <c r="C272" s="29"/>
      <c r="D272" s="24"/>
      <c r="E272" s="24"/>
      <c r="F272" s="28"/>
      <c r="G272" s="22"/>
      <c r="H272" s="22"/>
      <c r="I272" s="22">
        <f t="shared" si="9"/>
        <v>0</v>
      </c>
      <c r="J272" s="28"/>
    </row>
    <row r="273" spans="1:10" s="7" customFormat="1">
      <c r="A273" s="18">
        <f t="shared" si="8"/>
        <v>270</v>
      </c>
      <c r="B273" s="23"/>
      <c r="C273" s="29"/>
      <c r="D273" s="24"/>
      <c r="E273" s="24"/>
      <c r="F273" s="28"/>
      <c r="G273" s="22"/>
      <c r="H273" s="22"/>
      <c r="I273" s="22">
        <f t="shared" si="9"/>
        <v>0</v>
      </c>
      <c r="J273" s="28"/>
    </row>
    <row r="274" spans="1:10" s="7" customFormat="1">
      <c r="A274" s="18">
        <f t="shared" si="8"/>
        <v>271</v>
      </c>
      <c r="B274" s="23"/>
      <c r="C274" s="29"/>
      <c r="D274" s="24"/>
      <c r="E274" s="24"/>
      <c r="F274" s="28"/>
      <c r="G274" s="22"/>
      <c r="H274" s="22"/>
      <c r="I274" s="22">
        <f t="shared" si="9"/>
        <v>0</v>
      </c>
      <c r="J274" s="28"/>
    </row>
    <row r="275" spans="1:10" s="7" customFormat="1">
      <c r="A275" s="18">
        <f t="shared" si="8"/>
        <v>272</v>
      </c>
      <c r="B275" s="23"/>
      <c r="C275" s="29"/>
      <c r="D275" s="24"/>
      <c r="E275" s="24"/>
      <c r="F275" s="28"/>
      <c r="G275" s="22"/>
      <c r="H275" s="22"/>
      <c r="I275" s="22">
        <f t="shared" si="9"/>
        <v>0</v>
      </c>
      <c r="J275" s="28"/>
    </row>
    <row r="276" spans="1:10" s="7" customFormat="1">
      <c r="A276" s="18">
        <f t="shared" si="8"/>
        <v>273</v>
      </c>
      <c r="B276" s="23"/>
      <c r="C276" s="29"/>
      <c r="D276" s="24"/>
      <c r="E276" s="24"/>
      <c r="F276" s="28"/>
      <c r="G276" s="22"/>
      <c r="H276" s="22"/>
      <c r="I276" s="22">
        <f t="shared" si="9"/>
        <v>0</v>
      </c>
      <c r="J276" s="28"/>
    </row>
    <row r="277" spans="1:10" s="7" customFormat="1">
      <c r="A277" s="18">
        <f t="shared" si="8"/>
        <v>274</v>
      </c>
      <c r="B277" s="23"/>
      <c r="C277" s="29"/>
      <c r="D277" s="24"/>
      <c r="E277" s="24"/>
      <c r="F277" s="28"/>
      <c r="G277" s="22"/>
      <c r="H277" s="22"/>
      <c r="I277" s="22">
        <f t="shared" si="9"/>
        <v>0</v>
      </c>
      <c r="J277" s="28"/>
    </row>
    <row r="278" spans="1:10" s="7" customFormat="1">
      <c r="A278" s="18">
        <f t="shared" si="8"/>
        <v>275</v>
      </c>
      <c r="B278" s="23"/>
      <c r="C278" s="29"/>
      <c r="D278" s="24"/>
      <c r="E278" s="24"/>
      <c r="F278" s="28"/>
      <c r="G278" s="22"/>
      <c r="H278" s="22"/>
      <c r="I278" s="22">
        <f t="shared" si="9"/>
        <v>0</v>
      </c>
      <c r="J278" s="28"/>
    </row>
    <row r="279" spans="1:10" s="7" customFormat="1">
      <c r="A279" s="18">
        <f t="shared" si="8"/>
        <v>276</v>
      </c>
      <c r="B279" s="23"/>
      <c r="C279" s="29"/>
      <c r="D279" s="24"/>
      <c r="E279" s="24"/>
      <c r="F279" s="28"/>
      <c r="G279" s="22"/>
      <c r="H279" s="22"/>
      <c r="I279" s="22">
        <f t="shared" si="9"/>
        <v>0</v>
      </c>
      <c r="J279" s="28"/>
    </row>
    <row r="280" spans="1:10" s="7" customFormat="1">
      <c r="A280" s="18">
        <f t="shared" si="8"/>
        <v>277</v>
      </c>
      <c r="B280" s="23"/>
      <c r="C280" s="29"/>
      <c r="D280" s="24"/>
      <c r="E280" s="24"/>
      <c r="F280" s="28"/>
      <c r="G280" s="22"/>
      <c r="H280" s="22"/>
      <c r="I280" s="22">
        <f t="shared" si="9"/>
        <v>0</v>
      </c>
      <c r="J280" s="28"/>
    </row>
    <row r="281" spans="1:10" s="7" customFormat="1">
      <c r="A281" s="18">
        <f t="shared" si="8"/>
        <v>278</v>
      </c>
      <c r="B281" s="23"/>
      <c r="C281" s="29"/>
      <c r="D281" s="24"/>
      <c r="E281" s="24"/>
      <c r="F281" s="28"/>
      <c r="G281" s="22"/>
      <c r="H281" s="22"/>
      <c r="I281" s="22">
        <f t="shared" si="9"/>
        <v>0</v>
      </c>
      <c r="J281" s="28"/>
    </row>
    <row r="282" spans="1:10" s="7" customFormat="1">
      <c r="A282" s="18">
        <f t="shared" si="8"/>
        <v>279</v>
      </c>
      <c r="B282" s="23"/>
      <c r="C282" s="29"/>
      <c r="D282" s="24"/>
      <c r="E282" s="24"/>
      <c r="F282" s="28"/>
      <c r="G282" s="22"/>
      <c r="H282" s="22"/>
      <c r="I282" s="22">
        <f t="shared" si="9"/>
        <v>0</v>
      </c>
      <c r="J282" s="28"/>
    </row>
    <row r="283" spans="1:10" s="7" customFormat="1">
      <c r="A283" s="18">
        <f t="shared" si="8"/>
        <v>280</v>
      </c>
      <c r="B283" s="23"/>
      <c r="C283" s="29"/>
      <c r="D283" s="24"/>
      <c r="E283" s="24"/>
      <c r="F283" s="28"/>
      <c r="G283" s="22"/>
      <c r="H283" s="22"/>
      <c r="I283" s="22">
        <f t="shared" si="9"/>
        <v>0</v>
      </c>
      <c r="J283" s="28"/>
    </row>
    <row r="284" spans="1:10" s="7" customFormat="1">
      <c r="A284" s="18">
        <f t="shared" si="8"/>
        <v>281</v>
      </c>
      <c r="B284" s="23"/>
      <c r="C284" s="29"/>
      <c r="D284" s="24"/>
      <c r="E284" s="24"/>
      <c r="F284" s="28"/>
      <c r="G284" s="22"/>
      <c r="H284" s="22"/>
      <c r="I284" s="22">
        <f t="shared" si="9"/>
        <v>0</v>
      </c>
      <c r="J284" s="28"/>
    </row>
    <row r="285" spans="1:10" s="7" customFormat="1">
      <c r="A285" s="18">
        <f t="shared" si="8"/>
        <v>282</v>
      </c>
      <c r="B285" s="23"/>
      <c r="C285" s="29"/>
      <c r="D285" s="24"/>
      <c r="E285" s="24"/>
      <c r="F285" s="28"/>
      <c r="G285" s="22"/>
      <c r="H285" s="22"/>
      <c r="I285" s="22">
        <f t="shared" si="9"/>
        <v>0</v>
      </c>
      <c r="J285" s="28"/>
    </row>
    <row r="286" spans="1:10" s="7" customFormat="1">
      <c r="A286" s="18">
        <f t="shared" si="8"/>
        <v>283</v>
      </c>
      <c r="B286" s="23"/>
      <c r="C286" s="29"/>
      <c r="D286" s="24"/>
      <c r="E286" s="24"/>
      <c r="F286" s="28"/>
      <c r="G286" s="22"/>
      <c r="H286" s="22"/>
      <c r="I286" s="22">
        <f t="shared" si="9"/>
        <v>0</v>
      </c>
      <c r="J286" s="28"/>
    </row>
    <row r="287" spans="1:10" s="7" customFormat="1">
      <c r="A287" s="18">
        <f t="shared" si="8"/>
        <v>284</v>
      </c>
      <c r="B287" s="23"/>
      <c r="C287" s="29"/>
      <c r="D287" s="24"/>
      <c r="E287" s="24"/>
      <c r="F287" s="28"/>
      <c r="G287" s="22"/>
      <c r="H287" s="22"/>
      <c r="I287" s="22">
        <f t="shared" si="9"/>
        <v>0</v>
      </c>
      <c r="J287" s="28"/>
    </row>
    <row r="288" spans="1:10" s="7" customFormat="1">
      <c r="A288" s="18">
        <f t="shared" si="8"/>
        <v>285</v>
      </c>
      <c r="B288" s="23"/>
      <c r="C288" s="29"/>
      <c r="D288" s="24"/>
      <c r="E288" s="24"/>
      <c r="F288" s="28"/>
      <c r="G288" s="22"/>
      <c r="H288" s="22"/>
      <c r="I288" s="22">
        <f t="shared" si="9"/>
        <v>0</v>
      </c>
      <c r="J288" s="28"/>
    </row>
    <row r="289" spans="1:10" s="7" customFormat="1">
      <c r="A289" s="18">
        <f t="shared" si="8"/>
        <v>286</v>
      </c>
      <c r="B289" s="23"/>
      <c r="C289" s="29"/>
      <c r="D289" s="24"/>
      <c r="E289" s="24"/>
      <c r="F289" s="28"/>
      <c r="G289" s="22"/>
      <c r="H289" s="22"/>
      <c r="I289" s="22">
        <f t="shared" si="9"/>
        <v>0</v>
      </c>
      <c r="J289" s="28"/>
    </row>
    <row r="290" spans="1:10" s="7" customFormat="1">
      <c r="A290" s="18">
        <f t="shared" si="8"/>
        <v>287</v>
      </c>
      <c r="B290" s="23"/>
      <c r="C290" s="29"/>
      <c r="D290" s="24"/>
      <c r="E290" s="24"/>
      <c r="F290" s="28"/>
      <c r="G290" s="22"/>
      <c r="H290" s="22"/>
      <c r="I290" s="22">
        <f t="shared" si="9"/>
        <v>0</v>
      </c>
      <c r="J290" s="28"/>
    </row>
    <row r="291" spans="1:10" s="7" customFormat="1">
      <c r="A291" s="18">
        <f t="shared" si="8"/>
        <v>288</v>
      </c>
      <c r="B291" s="23"/>
      <c r="C291" s="29"/>
      <c r="D291" s="24"/>
      <c r="E291" s="24"/>
      <c r="F291" s="28"/>
      <c r="G291" s="22"/>
      <c r="H291" s="22"/>
      <c r="I291" s="22">
        <f t="shared" si="9"/>
        <v>0</v>
      </c>
      <c r="J291" s="28"/>
    </row>
    <row r="292" spans="1:10" s="7" customFormat="1">
      <c r="A292" s="18">
        <f t="shared" si="8"/>
        <v>289</v>
      </c>
      <c r="B292" s="23"/>
      <c r="C292" s="29"/>
      <c r="D292" s="24"/>
      <c r="E292" s="24"/>
      <c r="F292" s="28"/>
      <c r="G292" s="22"/>
      <c r="H292" s="22"/>
      <c r="I292" s="22">
        <f t="shared" si="9"/>
        <v>0</v>
      </c>
      <c r="J292" s="28"/>
    </row>
    <row r="293" spans="1:10" s="7" customFormat="1">
      <c r="A293" s="18">
        <f t="shared" si="8"/>
        <v>290</v>
      </c>
      <c r="B293" s="23"/>
      <c r="C293" s="29"/>
      <c r="D293" s="24"/>
      <c r="E293" s="24"/>
      <c r="F293" s="28"/>
      <c r="G293" s="22"/>
      <c r="H293" s="22"/>
      <c r="I293" s="22">
        <f t="shared" si="9"/>
        <v>0</v>
      </c>
      <c r="J293" s="28"/>
    </row>
    <row r="294" spans="1:10" s="7" customFormat="1">
      <c r="A294" s="18">
        <f t="shared" si="8"/>
        <v>291</v>
      </c>
      <c r="B294" s="23"/>
      <c r="C294" s="29"/>
      <c r="D294" s="24"/>
      <c r="E294" s="24"/>
      <c r="F294" s="28"/>
      <c r="G294" s="22"/>
      <c r="H294" s="22"/>
      <c r="I294" s="22">
        <f t="shared" si="9"/>
        <v>0</v>
      </c>
      <c r="J294" s="28"/>
    </row>
    <row r="295" spans="1:10" s="7" customFormat="1">
      <c r="A295" s="18">
        <f t="shared" si="8"/>
        <v>292</v>
      </c>
      <c r="B295" s="23"/>
      <c r="C295" s="29"/>
      <c r="D295" s="24"/>
      <c r="E295" s="24"/>
      <c r="F295" s="28"/>
      <c r="G295" s="22"/>
      <c r="H295" s="22"/>
      <c r="I295" s="22">
        <f t="shared" si="9"/>
        <v>0</v>
      </c>
      <c r="J295" s="28"/>
    </row>
    <row r="296" spans="1:10" s="7" customFormat="1">
      <c r="A296" s="18">
        <f t="shared" si="8"/>
        <v>293</v>
      </c>
      <c r="B296" s="23"/>
      <c r="C296" s="29"/>
      <c r="D296" s="24"/>
      <c r="E296" s="24"/>
      <c r="F296" s="28"/>
      <c r="G296" s="22"/>
      <c r="H296" s="22"/>
      <c r="I296" s="22">
        <f t="shared" si="9"/>
        <v>0</v>
      </c>
      <c r="J296" s="28"/>
    </row>
    <row r="297" spans="1:10" s="7" customFormat="1">
      <c r="A297" s="18">
        <f t="shared" si="8"/>
        <v>294</v>
      </c>
      <c r="B297" s="23"/>
      <c r="C297" s="29"/>
      <c r="D297" s="24"/>
      <c r="E297" s="24"/>
      <c r="F297" s="28"/>
      <c r="G297" s="22"/>
      <c r="H297" s="22"/>
      <c r="I297" s="22">
        <f t="shared" si="9"/>
        <v>0</v>
      </c>
      <c r="J297" s="28"/>
    </row>
    <row r="298" spans="1:10" s="7" customFormat="1">
      <c r="A298" s="18">
        <f t="shared" si="8"/>
        <v>295</v>
      </c>
      <c r="B298" s="23"/>
      <c r="C298" s="29"/>
      <c r="D298" s="24"/>
      <c r="E298" s="24"/>
      <c r="F298" s="28"/>
      <c r="G298" s="22"/>
      <c r="H298" s="22"/>
      <c r="I298" s="22">
        <f t="shared" si="9"/>
        <v>0</v>
      </c>
      <c r="J298" s="28"/>
    </row>
    <row r="299" spans="1:10" s="7" customFormat="1">
      <c r="A299" s="18">
        <f t="shared" si="8"/>
        <v>296</v>
      </c>
      <c r="B299" s="23"/>
      <c r="C299" s="29"/>
      <c r="D299" s="24"/>
      <c r="E299" s="24"/>
      <c r="F299" s="28"/>
      <c r="G299" s="22"/>
      <c r="H299" s="22"/>
      <c r="I299" s="22">
        <f t="shared" si="9"/>
        <v>0</v>
      </c>
      <c r="J299" s="28"/>
    </row>
    <row r="300" spans="1:10" s="7" customFormat="1">
      <c r="A300" s="18">
        <f t="shared" si="8"/>
        <v>297</v>
      </c>
      <c r="B300" s="23"/>
      <c r="C300" s="29"/>
      <c r="D300" s="24"/>
      <c r="E300" s="24"/>
      <c r="F300" s="28"/>
      <c r="G300" s="22"/>
      <c r="H300" s="22"/>
      <c r="I300" s="22">
        <f t="shared" si="9"/>
        <v>0</v>
      </c>
      <c r="J300" s="28"/>
    </row>
    <row r="301" spans="1:10" s="7" customFormat="1">
      <c r="A301" s="18">
        <f t="shared" si="8"/>
        <v>298</v>
      </c>
      <c r="B301" s="23"/>
      <c r="C301" s="29"/>
      <c r="D301" s="24"/>
      <c r="E301" s="24"/>
      <c r="F301" s="28"/>
      <c r="G301" s="22"/>
      <c r="H301" s="22"/>
      <c r="I301" s="22">
        <f t="shared" si="9"/>
        <v>0</v>
      </c>
      <c r="J301" s="28"/>
    </row>
    <row r="302" spans="1:10" s="7" customFormat="1">
      <c r="A302" s="18">
        <f t="shared" si="8"/>
        <v>299</v>
      </c>
      <c r="B302" s="23"/>
      <c r="C302" s="29"/>
      <c r="D302" s="24"/>
      <c r="E302" s="24"/>
      <c r="F302" s="28"/>
      <c r="G302" s="22"/>
      <c r="H302" s="22"/>
      <c r="I302" s="22">
        <f t="shared" si="9"/>
        <v>0</v>
      </c>
      <c r="J302" s="28"/>
    </row>
    <row r="303" spans="1:10" s="7" customFormat="1">
      <c r="A303" s="18">
        <f t="shared" si="8"/>
        <v>300</v>
      </c>
      <c r="B303" s="23"/>
      <c r="C303" s="29"/>
      <c r="D303" s="24"/>
      <c r="E303" s="24"/>
      <c r="F303" s="28"/>
      <c r="G303" s="22"/>
      <c r="H303" s="22"/>
      <c r="I303" s="22">
        <f t="shared" si="9"/>
        <v>0</v>
      </c>
      <c r="J303" s="28"/>
    </row>
    <row r="304" spans="1:10" s="7" customFormat="1">
      <c r="A304" s="18">
        <f t="shared" si="8"/>
        <v>301</v>
      </c>
      <c r="B304" s="23"/>
      <c r="C304" s="29"/>
      <c r="D304" s="24"/>
      <c r="E304" s="24"/>
      <c r="F304" s="28"/>
      <c r="G304" s="22"/>
      <c r="H304" s="22"/>
      <c r="I304" s="22">
        <f t="shared" si="9"/>
        <v>0</v>
      </c>
      <c r="J304" s="28"/>
    </row>
    <row r="305" spans="1:10" s="7" customFormat="1">
      <c r="A305" s="18">
        <f t="shared" si="8"/>
        <v>302</v>
      </c>
      <c r="B305" s="23"/>
      <c r="C305" s="29"/>
      <c r="D305" s="24"/>
      <c r="E305" s="24"/>
      <c r="F305" s="28"/>
      <c r="G305" s="22"/>
      <c r="H305" s="22"/>
      <c r="I305" s="22">
        <f t="shared" si="9"/>
        <v>0</v>
      </c>
      <c r="J305" s="28"/>
    </row>
    <row r="306" spans="1:10" s="7" customFormat="1">
      <c r="A306" s="18">
        <f t="shared" si="8"/>
        <v>303</v>
      </c>
      <c r="B306" s="23"/>
      <c r="C306" s="29"/>
      <c r="D306" s="24"/>
      <c r="E306" s="24"/>
      <c r="F306" s="28"/>
      <c r="G306" s="22"/>
      <c r="H306" s="22"/>
      <c r="I306" s="22">
        <f t="shared" si="9"/>
        <v>0</v>
      </c>
      <c r="J306" s="28"/>
    </row>
    <row r="307" spans="1:10" s="7" customFormat="1">
      <c r="A307" s="18">
        <f t="shared" si="8"/>
        <v>304</v>
      </c>
      <c r="B307" s="23"/>
      <c r="C307" s="29"/>
      <c r="D307" s="24"/>
      <c r="E307" s="24"/>
      <c r="F307" s="28"/>
      <c r="G307" s="22"/>
      <c r="H307" s="22"/>
      <c r="I307" s="22">
        <f t="shared" si="9"/>
        <v>0</v>
      </c>
      <c r="J307" s="28"/>
    </row>
    <row r="308" spans="1:10" s="7" customFormat="1">
      <c r="A308" s="18">
        <f t="shared" si="8"/>
        <v>305</v>
      </c>
      <c r="B308" s="23"/>
      <c r="C308" s="29"/>
      <c r="D308" s="24"/>
      <c r="E308" s="24"/>
      <c r="F308" s="28"/>
      <c r="G308" s="22"/>
      <c r="H308" s="22"/>
      <c r="I308" s="22">
        <f t="shared" si="9"/>
        <v>0</v>
      </c>
      <c r="J308" s="28"/>
    </row>
    <row r="309" spans="1:10" s="7" customFormat="1">
      <c r="A309" s="18">
        <f t="shared" si="8"/>
        <v>306</v>
      </c>
      <c r="B309" s="23"/>
      <c r="C309" s="29"/>
      <c r="D309" s="24"/>
      <c r="E309" s="24"/>
      <c r="F309" s="28"/>
      <c r="G309" s="22"/>
      <c r="H309" s="22"/>
      <c r="I309" s="22">
        <f t="shared" si="9"/>
        <v>0</v>
      </c>
      <c r="J309" s="28"/>
    </row>
    <row r="310" spans="1:10" s="7" customFormat="1">
      <c r="A310" s="18">
        <f t="shared" si="8"/>
        <v>307</v>
      </c>
      <c r="B310" s="23"/>
      <c r="C310" s="29"/>
      <c r="D310" s="24"/>
      <c r="E310" s="24"/>
      <c r="F310" s="28"/>
      <c r="G310" s="22"/>
      <c r="H310" s="22"/>
      <c r="I310" s="22">
        <f t="shared" si="9"/>
        <v>0</v>
      </c>
      <c r="J310" s="28"/>
    </row>
    <row r="311" spans="1:10" s="7" customFormat="1">
      <c r="A311" s="18">
        <f t="shared" si="8"/>
        <v>308</v>
      </c>
      <c r="B311" s="23"/>
      <c r="C311" s="29"/>
      <c r="D311" s="24"/>
      <c r="E311" s="24"/>
      <c r="F311" s="28"/>
      <c r="G311" s="22"/>
      <c r="H311" s="22"/>
      <c r="I311" s="22">
        <f t="shared" si="9"/>
        <v>0</v>
      </c>
      <c r="J311" s="28"/>
    </row>
    <row r="312" spans="1:10" s="7" customFormat="1">
      <c r="A312" s="18">
        <f t="shared" si="8"/>
        <v>309</v>
      </c>
      <c r="B312" s="23"/>
      <c r="C312" s="29"/>
      <c r="D312" s="24"/>
      <c r="E312" s="24"/>
      <c r="F312" s="28"/>
      <c r="G312" s="22"/>
      <c r="H312" s="22"/>
      <c r="I312" s="22">
        <f t="shared" si="9"/>
        <v>0</v>
      </c>
      <c r="J312" s="28"/>
    </row>
    <row r="313" spans="1:10" s="7" customFormat="1">
      <c r="A313" s="18">
        <f t="shared" si="8"/>
        <v>310</v>
      </c>
      <c r="B313" s="23"/>
      <c r="C313" s="29"/>
      <c r="D313" s="24"/>
      <c r="E313" s="24"/>
      <c r="F313" s="28"/>
      <c r="G313" s="22"/>
      <c r="H313" s="22"/>
      <c r="I313" s="22">
        <f t="shared" si="9"/>
        <v>0</v>
      </c>
      <c r="J313" s="28"/>
    </row>
    <row r="314" spans="1:10" s="7" customFormat="1">
      <c r="A314" s="18">
        <f t="shared" si="8"/>
        <v>311</v>
      </c>
      <c r="B314" s="23"/>
      <c r="C314" s="29"/>
      <c r="D314" s="24"/>
      <c r="E314" s="24"/>
      <c r="F314" s="28"/>
      <c r="G314" s="22"/>
      <c r="H314" s="22"/>
      <c r="I314" s="22">
        <f t="shared" si="9"/>
        <v>0</v>
      </c>
      <c r="J314" s="28"/>
    </row>
    <row r="315" spans="1:10" s="7" customFormat="1">
      <c r="A315" s="18">
        <f t="shared" si="8"/>
        <v>312</v>
      </c>
      <c r="B315" s="23"/>
      <c r="C315" s="29"/>
      <c r="D315" s="24"/>
      <c r="E315" s="24"/>
      <c r="F315" s="28"/>
      <c r="G315" s="22"/>
      <c r="H315" s="22"/>
      <c r="I315" s="22">
        <f t="shared" si="9"/>
        <v>0</v>
      </c>
      <c r="J315" s="28"/>
    </row>
    <row r="316" spans="1:10" s="7" customFormat="1">
      <c r="A316" s="18">
        <f t="shared" si="8"/>
        <v>313</v>
      </c>
      <c r="B316" s="23"/>
      <c r="C316" s="29"/>
      <c r="D316" s="24"/>
      <c r="E316" s="24"/>
      <c r="F316" s="28"/>
      <c r="G316" s="22"/>
      <c r="H316" s="22"/>
      <c r="I316" s="22">
        <f t="shared" si="9"/>
        <v>0</v>
      </c>
      <c r="J316" s="28"/>
    </row>
    <row r="317" spans="1:10" s="7" customFormat="1">
      <c r="A317" s="18">
        <f t="shared" si="8"/>
        <v>314</v>
      </c>
      <c r="B317" s="23"/>
      <c r="C317" s="29"/>
      <c r="D317" s="24"/>
      <c r="E317" s="24"/>
      <c r="F317" s="28"/>
      <c r="G317" s="22"/>
      <c r="H317" s="22"/>
      <c r="I317" s="22">
        <f t="shared" si="9"/>
        <v>0</v>
      </c>
      <c r="J317" s="28"/>
    </row>
    <row r="318" spans="1:10" s="7" customFormat="1">
      <c r="A318" s="18">
        <f t="shared" si="8"/>
        <v>315</v>
      </c>
      <c r="B318" s="23"/>
      <c r="C318" s="29"/>
      <c r="D318" s="24"/>
      <c r="E318" s="24"/>
      <c r="F318" s="28"/>
      <c r="G318" s="22"/>
      <c r="H318" s="22"/>
      <c r="I318" s="22">
        <f t="shared" si="9"/>
        <v>0</v>
      </c>
      <c r="J318" s="28"/>
    </row>
    <row r="319" spans="1:10" s="7" customFormat="1">
      <c r="A319" s="18">
        <f t="shared" si="8"/>
        <v>316</v>
      </c>
      <c r="B319" s="23"/>
      <c r="C319" s="29"/>
      <c r="D319" s="24"/>
      <c r="E319" s="24"/>
      <c r="F319" s="28"/>
      <c r="G319" s="22"/>
      <c r="H319" s="22"/>
      <c r="I319" s="22">
        <f t="shared" si="9"/>
        <v>0</v>
      </c>
      <c r="J319" s="28"/>
    </row>
    <row r="320" spans="1:10" s="7" customFormat="1">
      <c r="A320" s="18">
        <f t="shared" si="8"/>
        <v>317</v>
      </c>
      <c r="B320" s="23"/>
      <c r="C320" s="29"/>
      <c r="D320" s="24"/>
      <c r="E320" s="24"/>
      <c r="F320" s="28"/>
      <c r="G320" s="22"/>
      <c r="H320" s="22"/>
      <c r="I320" s="22">
        <f t="shared" si="9"/>
        <v>0</v>
      </c>
      <c r="J320" s="28"/>
    </row>
    <row r="321" spans="1:10" s="7" customFormat="1">
      <c r="A321" s="18">
        <f t="shared" si="8"/>
        <v>318</v>
      </c>
      <c r="B321" s="23"/>
      <c r="C321" s="29"/>
      <c r="D321" s="24"/>
      <c r="E321" s="24"/>
      <c r="F321" s="28"/>
      <c r="G321" s="22"/>
      <c r="H321" s="22"/>
      <c r="I321" s="22">
        <f t="shared" si="9"/>
        <v>0</v>
      </c>
      <c r="J321" s="28"/>
    </row>
    <row r="322" spans="1:10" s="7" customFormat="1">
      <c r="A322" s="18">
        <f t="shared" si="8"/>
        <v>319</v>
      </c>
      <c r="B322" s="23"/>
      <c r="C322" s="29"/>
      <c r="D322" s="24"/>
      <c r="E322" s="24"/>
      <c r="F322" s="28"/>
      <c r="G322" s="22"/>
      <c r="H322" s="22"/>
      <c r="I322" s="22">
        <f t="shared" si="9"/>
        <v>0</v>
      </c>
      <c r="J322" s="28"/>
    </row>
    <row r="323" spans="1:10" s="7" customFormat="1">
      <c r="A323" s="18">
        <f t="shared" si="8"/>
        <v>320</v>
      </c>
      <c r="B323" s="23"/>
      <c r="C323" s="29"/>
      <c r="D323" s="24"/>
      <c r="E323" s="24"/>
      <c r="F323" s="28"/>
      <c r="G323" s="22"/>
      <c r="H323" s="22"/>
      <c r="I323" s="22">
        <f t="shared" si="9"/>
        <v>0</v>
      </c>
      <c r="J323" s="28"/>
    </row>
    <row r="324" spans="1:10" s="7" customFormat="1">
      <c r="A324" s="18">
        <f t="shared" si="8"/>
        <v>321</v>
      </c>
      <c r="B324" s="23"/>
      <c r="C324" s="29"/>
      <c r="D324" s="24"/>
      <c r="E324" s="24"/>
      <c r="F324" s="28"/>
      <c r="G324" s="22"/>
      <c r="H324" s="22"/>
      <c r="I324" s="22">
        <f t="shared" si="9"/>
        <v>0</v>
      </c>
      <c r="J324" s="28"/>
    </row>
    <row r="325" spans="1:10" s="7" customFormat="1">
      <c r="A325" s="18">
        <f t="shared" si="8"/>
        <v>322</v>
      </c>
      <c r="B325" s="23"/>
      <c r="C325" s="29"/>
      <c r="D325" s="24"/>
      <c r="E325" s="24"/>
      <c r="F325" s="28"/>
      <c r="G325" s="22"/>
      <c r="H325" s="22"/>
      <c r="I325" s="22">
        <f t="shared" si="9"/>
        <v>0</v>
      </c>
      <c r="J325" s="28"/>
    </row>
    <row r="326" spans="1:10" s="7" customFormat="1">
      <c r="A326" s="18">
        <f t="shared" ref="A326:A389" si="10">A325+1</f>
        <v>323</v>
      </c>
      <c r="B326" s="23"/>
      <c r="C326" s="29"/>
      <c r="D326" s="24"/>
      <c r="E326" s="24"/>
      <c r="F326" s="28"/>
      <c r="G326" s="22"/>
      <c r="H326" s="22"/>
      <c r="I326" s="22">
        <f t="shared" ref="I326:I389" si="11">G326-H326</f>
        <v>0</v>
      </c>
      <c r="J326" s="28"/>
    </row>
    <row r="327" spans="1:10" s="7" customFormat="1">
      <c r="A327" s="18">
        <f t="shared" si="10"/>
        <v>324</v>
      </c>
      <c r="B327" s="23"/>
      <c r="C327" s="29"/>
      <c r="D327" s="24"/>
      <c r="E327" s="24"/>
      <c r="F327" s="28"/>
      <c r="G327" s="22"/>
      <c r="H327" s="22"/>
      <c r="I327" s="22">
        <f t="shared" si="11"/>
        <v>0</v>
      </c>
      <c r="J327" s="28"/>
    </row>
    <row r="328" spans="1:10" s="7" customFormat="1">
      <c r="A328" s="18">
        <f t="shared" si="10"/>
        <v>325</v>
      </c>
      <c r="B328" s="23"/>
      <c r="C328" s="29"/>
      <c r="D328" s="24"/>
      <c r="E328" s="24"/>
      <c r="F328" s="28"/>
      <c r="G328" s="22"/>
      <c r="H328" s="22"/>
      <c r="I328" s="22">
        <f t="shared" si="11"/>
        <v>0</v>
      </c>
      <c r="J328" s="28"/>
    </row>
    <row r="329" spans="1:10" s="7" customFormat="1">
      <c r="A329" s="18">
        <f t="shared" si="10"/>
        <v>326</v>
      </c>
      <c r="B329" s="23"/>
      <c r="C329" s="29"/>
      <c r="D329" s="24"/>
      <c r="E329" s="24"/>
      <c r="F329" s="28"/>
      <c r="G329" s="22"/>
      <c r="H329" s="22"/>
      <c r="I329" s="22">
        <f t="shared" si="11"/>
        <v>0</v>
      </c>
      <c r="J329" s="28"/>
    </row>
    <row r="330" spans="1:10" s="7" customFormat="1">
      <c r="A330" s="18">
        <f t="shared" si="10"/>
        <v>327</v>
      </c>
      <c r="B330" s="23"/>
      <c r="C330" s="29"/>
      <c r="D330" s="24"/>
      <c r="E330" s="24"/>
      <c r="F330" s="28"/>
      <c r="G330" s="22"/>
      <c r="H330" s="22"/>
      <c r="I330" s="22">
        <f t="shared" si="11"/>
        <v>0</v>
      </c>
      <c r="J330" s="28"/>
    </row>
    <row r="331" spans="1:10" s="7" customFormat="1">
      <c r="A331" s="18">
        <f t="shared" si="10"/>
        <v>328</v>
      </c>
      <c r="B331" s="23"/>
      <c r="C331" s="29"/>
      <c r="D331" s="24"/>
      <c r="E331" s="24"/>
      <c r="F331" s="28"/>
      <c r="G331" s="22"/>
      <c r="H331" s="22"/>
      <c r="I331" s="22">
        <f t="shared" si="11"/>
        <v>0</v>
      </c>
      <c r="J331" s="28"/>
    </row>
    <row r="332" spans="1:10" s="7" customFormat="1">
      <c r="A332" s="18">
        <f t="shared" si="10"/>
        <v>329</v>
      </c>
      <c r="B332" s="23"/>
      <c r="C332" s="29"/>
      <c r="D332" s="24"/>
      <c r="E332" s="24"/>
      <c r="F332" s="28"/>
      <c r="G332" s="22"/>
      <c r="H332" s="22"/>
      <c r="I332" s="22">
        <f t="shared" si="11"/>
        <v>0</v>
      </c>
      <c r="J332" s="28"/>
    </row>
    <row r="333" spans="1:10" s="7" customFormat="1">
      <c r="A333" s="18">
        <f t="shared" si="10"/>
        <v>330</v>
      </c>
      <c r="B333" s="23"/>
      <c r="C333" s="29"/>
      <c r="D333" s="24"/>
      <c r="E333" s="24"/>
      <c r="F333" s="28"/>
      <c r="G333" s="22"/>
      <c r="H333" s="22"/>
      <c r="I333" s="22">
        <f t="shared" si="11"/>
        <v>0</v>
      </c>
      <c r="J333" s="28"/>
    </row>
    <row r="334" spans="1:10" s="7" customFormat="1">
      <c r="A334" s="18">
        <f t="shared" si="10"/>
        <v>331</v>
      </c>
      <c r="B334" s="23"/>
      <c r="C334" s="29"/>
      <c r="D334" s="24"/>
      <c r="E334" s="24"/>
      <c r="F334" s="28"/>
      <c r="G334" s="22"/>
      <c r="H334" s="22"/>
      <c r="I334" s="22">
        <f t="shared" si="11"/>
        <v>0</v>
      </c>
      <c r="J334" s="28"/>
    </row>
    <row r="335" spans="1:10" s="7" customFormat="1">
      <c r="A335" s="18">
        <f t="shared" si="10"/>
        <v>332</v>
      </c>
      <c r="B335" s="23"/>
      <c r="C335" s="29"/>
      <c r="D335" s="24"/>
      <c r="E335" s="24"/>
      <c r="F335" s="28"/>
      <c r="G335" s="22"/>
      <c r="H335" s="22"/>
      <c r="I335" s="22">
        <f t="shared" si="11"/>
        <v>0</v>
      </c>
      <c r="J335" s="28"/>
    </row>
    <row r="336" spans="1:10" s="7" customFormat="1">
      <c r="A336" s="18">
        <f t="shared" si="10"/>
        <v>333</v>
      </c>
      <c r="B336" s="23"/>
      <c r="C336" s="29"/>
      <c r="D336" s="24"/>
      <c r="E336" s="24"/>
      <c r="F336" s="28"/>
      <c r="G336" s="22"/>
      <c r="H336" s="22"/>
      <c r="I336" s="22">
        <f t="shared" si="11"/>
        <v>0</v>
      </c>
      <c r="J336" s="28"/>
    </row>
    <row r="337" spans="1:10" s="7" customFormat="1">
      <c r="A337" s="18">
        <f t="shared" si="10"/>
        <v>334</v>
      </c>
      <c r="B337" s="23"/>
      <c r="C337" s="29"/>
      <c r="D337" s="24"/>
      <c r="E337" s="24"/>
      <c r="F337" s="28"/>
      <c r="G337" s="22"/>
      <c r="H337" s="22"/>
      <c r="I337" s="22">
        <f t="shared" si="11"/>
        <v>0</v>
      </c>
      <c r="J337" s="28"/>
    </row>
    <row r="338" spans="1:10" s="7" customFormat="1">
      <c r="A338" s="18">
        <f t="shared" si="10"/>
        <v>335</v>
      </c>
      <c r="B338" s="23"/>
      <c r="C338" s="29"/>
      <c r="D338" s="24"/>
      <c r="E338" s="24"/>
      <c r="F338" s="28"/>
      <c r="G338" s="22"/>
      <c r="H338" s="22"/>
      <c r="I338" s="22">
        <f t="shared" si="11"/>
        <v>0</v>
      </c>
      <c r="J338" s="28"/>
    </row>
    <row r="339" spans="1:10" s="7" customFormat="1">
      <c r="A339" s="18">
        <f t="shared" si="10"/>
        <v>336</v>
      </c>
      <c r="B339" s="23"/>
      <c r="C339" s="29"/>
      <c r="D339" s="24"/>
      <c r="E339" s="24"/>
      <c r="F339" s="28"/>
      <c r="G339" s="22"/>
      <c r="H339" s="22"/>
      <c r="I339" s="22">
        <f t="shared" si="11"/>
        <v>0</v>
      </c>
      <c r="J339" s="28"/>
    </row>
    <row r="340" spans="1:10" s="7" customFormat="1">
      <c r="A340" s="18">
        <f t="shared" si="10"/>
        <v>337</v>
      </c>
      <c r="B340" s="23"/>
      <c r="C340" s="29"/>
      <c r="D340" s="24"/>
      <c r="E340" s="24"/>
      <c r="F340" s="28"/>
      <c r="G340" s="22"/>
      <c r="H340" s="22"/>
      <c r="I340" s="22">
        <f t="shared" si="11"/>
        <v>0</v>
      </c>
      <c r="J340" s="28"/>
    </row>
    <row r="341" spans="1:10" s="7" customFormat="1">
      <c r="A341" s="18">
        <f t="shared" si="10"/>
        <v>338</v>
      </c>
      <c r="B341" s="23"/>
      <c r="C341" s="29"/>
      <c r="D341" s="24"/>
      <c r="E341" s="24"/>
      <c r="F341" s="28"/>
      <c r="G341" s="22"/>
      <c r="H341" s="22"/>
      <c r="I341" s="22">
        <f t="shared" si="11"/>
        <v>0</v>
      </c>
      <c r="J341" s="28"/>
    </row>
    <row r="342" spans="1:10" s="7" customFormat="1">
      <c r="A342" s="18">
        <f t="shared" si="10"/>
        <v>339</v>
      </c>
      <c r="B342" s="23"/>
      <c r="C342" s="29"/>
      <c r="D342" s="24"/>
      <c r="E342" s="24"/>
      <c r="F342" s="28"/>
      <c r="G342" s="22"/>
      <c r="H342" s="22"/>
      <c r="I342" s="22">
        <f t="shared" si="11"/>
        <v>0</v>
      </c>
      <c r="J342" s="28"/>
    </row>
    <row r="343" spans="1:10" s="7" customFormat="1">
      <c r="A343" s="18">
        <f t="shared" si="10"/>
        <v>340</v>
      </c>
      <c r="B343" s="23"/>
      <c r="C343" s="29"/>
      <c r="D343" s="24"/>
      <c r="E343" s="24"/>
      <c r="F343" s="28"/>
      <c r="G343" s="22"/>
      <c r="H343" s="22"/>
      <c r="I343" s="22">
        <f t="shared" si="11"/>
        <v>0</v>
      </c>
      <c r="J343" s="28"/>
    </row>
    <row r="344" spans="1:10" s="7" customFormat="1">
      <c r="A344" s="18">
        <f t="shared" si="10"/>
        <v>341</v>
      </c>
      <c r="B344" s="23"/>
      <c r="C344" s="29"/>
      <c r="D344" s="24"/>
      <c r="E344" s="24"/>
      <c r="F344" s="28"/>
      <c r="G344" s="22"/>
      <c r="H344" s="22"/>
      <c r="I344" s="22">
        <f t="shared" si="11"/>
        <v>0</v>
      </c>
      <c r="J344" s="28"/>
    </row>
    <row r="345" spans="1:10" s="7" customFormat="1">
      <c r="A345" s="18">
        <f t="shared" si="10"/>
        <v>342</v>
      </c>
      <c r="B345" s="23"/>
      <c r="C345" s="29"/>
      <c r="D345" s="24"/>
      <c r="E345" s="24"/>
      <c r="F345" s="28"/>
      <c r="G345" s="22"/>
      <c r="H345" s="22"/>
      <c r="I345" s="22">
        <f t="shared" si="11"/>
        <v>0</v>
      </c>
      <c r="J345" s="28"/>
    </row>
    <row r="346" spans="1:10" s="7" customFormat="1">
      <c r="A346" s="18">
        <f t="shared" si="10"/>
        <v>343</v>
      </c>
      <c r="B346" s="23"/>
      <c r="C346" s="29"/>
      <c r="D346" s="24"/>
      <c r="E346" s="24"/>
      <c r="F346" s="28"/>
      <c r="G346" s="22"/>
      <c r="H346" s="22"/>
      <c r="I346" s="22">
        <f t="shared" si="11"/>
        <v>0</v>
      </c>
      <c r="J346" s="28"/>
    </row>
    <row r="347" spans="1:10" s="7" customFormat="1">
      <c r="A347" s="18">
        <f t="shared" si="10"/>
        <v>344</v>
      </c>
      <c r="B347" s="23"/>
      <c r="C347" s="29"/>
      <c r="D347" s="24"/>
      <c r="E347" s="24"/>
      <c r="F347" s="28"/>
      <c r="G347" s="22"/>
      <c r="H347" s="22"/>
      <c r="I347" s="22">
        <f t="shared" si="11"/>
        <v>0</v>
      </c>
      <c r="J347" s="28"/>
    </row>
    <row r="348" spans="1:10" s="7" customFormat="1">
      <c r="A348" s="18">
        <f t="shared" si="10"/>
        <v>345</v>
      </c>
      <c r="B348" s="23"/>
      <c r="C348" s="29"/>
      <c r="D348" s="24"/>
      <c r="E348" s="24"/>
      <c r="F348" s="28"/>
      <c r="G348" s="22"/>
      <c r="H348" s="22"/>
      <c r="I348" s="22">
        <f t="shared" si="11"/>
        <v>0</v>
      </c>
      <c r="J348" s="28"/>
    </row>
    <row r="349" spans="1:10" s="7" customFormat="1">
      <c r="A349" s="18">
        <f t="shared" si="10"/>
        <v>346</v>
      </c>
      <c r="B349" s="23"/>
      <c r="C349" s="29"/>
      <c r="D349" s="24"/>
      <c r="E349" s="24"/>
      <c r="F349" s="28"/>
      <c r="G349" s="22"/>
      <c r="H349" s="22"/>
      <c r="I349" s="22">
        <f t="shared" si="11"/>
        <v>0</v>
      </c>
      <c r="J349" s="28"/>
    </row>
    <row r="350" spans="1:10" s="7" customFormat="1">
      <c r="A350" s="18">
        <f t="shared" si="10"/>
        <v>347</v>
      </c>
      <c r="B350" s="23"/>
      <c r="C350" s="29"/>
      <c r="D350" s="24"/>
      <c r="E350" s="24"/>
      <c r="F350" s="28"/>
      <c r="G350" s="22"/>
      <c r="H350" s="22"/>
      <c r="I350" s="22">
        <f t="shared" si="11"/>
        <v>0</v>
      </c>
      <c r="J350" s="28"/>
    </row>
    <row r="351" spans="1:10" s="7" customFormat="1">
      <c r="A351" s="18">
        <f t="shared" si="10"/>
        <v>348</v>
      </c>
      <c r="B351" s="23"/>
      <c r="C351" s="29"/>
      <c r="D351" s="24"/>
      <c r="E351" s="24"/>
      <c r="F351" s="28"/>
      <c r="G351" s="22"/>
      <c r="H351" s="22"/>
      <c r="I351" s="22">
        <f t="shared" si="11"/>
        <v>0</v>
      </c>
      <c r="J351" s="28"/>
    </row>
    <row r="352" spans="1:10" s="7" customFormat="1">
      <c r="A352" s="18">
        <f t="shared" si="10"/>
        <v>349</v>
      </c>
      <c r="B352" s="23"/>
      <c r="C352" s="29"/>
      <c r="D352" s="24"/>
      <c r="E352" s="24"/>
      <c r="F352" s="28"/>
      <c r="G352" s="22"/>
      <c r="H352" s="22"/>
      <c r="I352" s="22">
        <f t="shared" si="11"/>
        <v>0</v>
      </c>
      <c r="J352" s="28"/>
    </row>
    <row r="353" spans="1:10" s="7" customFormat="1">
      <c r="A353" s="18">
        <f t="shared" si="10"/>
        <v>350</v>
      </c>
      <c r="B353" s="23"/>
      <c r="C353" s="29"/>
      <c r="D353" s="24"/>
      <c r="E353" s="24"/>
      <c r="F353" s="28"/>
      <c r="G353" s="22"/>
      <c r="H353" s="22"/>
      <c r="I353" s="22">
        <f t="shared" si="11"/>
        <v>0</v>
      </c>
      <c r="J353" s="28"/>
    </row>
    <row r="354" spans="1:10" s="7" customFormat="1">
      <c r="A354" s="18">
        <f t="shared" si="10"/>
        <v>351</v>
      </c>
      <c r="B354" s="23"/>
      <c r="C354" s="29"/>
      <c r="D354" s="24"/>
      <c r="E354" s="24"/>
      <c r="F354" s="28"/>
      <c r="G354" s="22"/>
      <c r="H354" s="22"/>
      <c r="I354" s="22">
        <f t="shared" si="11"/>
        <v>0</v>
      </c>
      <c r="J354" s="28"/>
    </row>
    <row r="355" spans="1:10" s="7" customFormat="1">
      <c r="A355" s="18">
        <f t="shared" si="10"/>
        <v>352</v>
      </c>
      <c r="B355" s="23"/>
      <c r="C355" s="29"/>
      <c r="D355" s="24"/>
      <c r="E355" s="24"/>
      <c r="F355" s="28"/>
      <c r="G355" s="22"/>
      <c r="H355" s="22"/>
      <c r="I355" s="22">
        <f t="shared" si="11"/>
        <v>0</v>
      </c>
      <c r="J355" s="28"/>
    </row>
    <row r="356" spans="1:10" s="7" customFormat="1">
      <c r="A356" s="18">
        <f t="shared" si="10"/>
        <v>353</v>
      </c>
      <c r="B356" s="23"/>
      <c r="C356" s="29"/>
      <c r="D356" s="24"/>
      <c r="E356" s="24"/>
      <c r="F356" s="28"/>
      <c r="G356" s="22"/>
      <c r="H356" s="22"/>
      <c r="I356" s="22">
        <f t="shared" si="11"/>
        <v>0</v>
      </c>
      <c r="J356" s="28"/>
    </row>
    <row r="357" spans="1:10" s="7" customFormat="1">
      <c r="A357" s="18">
        <f t="shared" si="10"/>
        <v>354</v>
      </c>
      <c r="B357" s="23"/>
      <c r="C357" s="29"/>
      <c r="D357" s="24"/>
      <c r="E357" s="24"/>
      <c r="F357" s="28"/>
      <c r="G357" s="22"/>
      <c r="H357" s="22"/>
      <c r="I357" s="22">
        <f t="shared" si="11"/>
        <v>0</v>
      </c>
      <c r="J357" s="28"/>
    </row>
    <row r="358" spans="1:10" s="7" customFormat="1">
      <c r="A358" s="18">
        <f t="shared" si="10"/>
        <v>355</v>
      </c>
      <c r="B358" s="23"/>
      <c r="C358" s="29"/>
      <c r="D358" s="24"/>
      <c r="E358" s="24"/>
      <c r="F358" s="28"/>
      <c r="G358" s="22"/>
      <c r="H358" s="22"/>
      <c r="I358" s="22">
        <f t="shared" si="11"/>
        <v>0</v>
      </c>
      <c r="J358" s="28"/>
    </row>
    <row r="359" spans="1:10" s="7" customFormat="1">
      <c r="A359" s="18">
        <f t="shared" si="10"/>
        <v>356</v>
      </c>
      <c r="B359" s="23"/>
      <c r="C359" s="29"/>
      <c r="D359" s="24"/>
      <c r="E359" s="24"/>
      <c r="F359" s="28"/>
      <c r="G359" s="22"/>
      <c r="H359" s="22"/>
      <c r="I359" s="22">
        <f t="shared" si="11"/>
        <v>0</v>
      </c>
      <c r="J359" s="28"/>
    </row>
    <row r="360" spans="1:10" s="7" customFormat="1">
      <c r="A360" s="18">
        <f t="shared" si="10"/>
        <v>357</v>
      </c>
      <c r="B360" s="23"/>
      <c r="C360" s="29"/>
      <c r="D360" s="24"/>
      <c r="E360" s="24"/>
      <c r="F360" s="28"/>
      <c r="G360" s="22"/>
      <c r="H360" s="22"/>
      <c r="I360" s="22">
        <f t="shared" si="11"/>
        <v>0</v>
      </c>
      <c r="J360" s="28"/>
    </row>
    <row r="361" spans="1:10" s="7" customFormat="1">
      <c r="A361" s="18">
        <f t="shared" si="10"/>
        <v>358</v>
      </c>
      <c r="B361" s="23"/>
      <c r="C361" s="29"/>
      <c r="D361" s="24"/>
      <c r="E361" s="24"/>
      <c r="F361" s="28"/>
      <c r="G361" s="22"/>
      <c r="H361" s="22"/>
      <c r="I361" s="22">
        <f t="shared" si="11"/>
        <v>0</v>
      </c>
      <c r="J361" s="28"/>
    </row>
    <row r="362" spans="1:10" s="7" customFormat="1">
      <c r="A362" s="18">
        <f t="shared" si="10"/>
        <v>359</v>
      </c>
      <c r="B362" s="23"/>
      <c r="C362" s="29"/>
      <c r="D362" s="24"/>
      <c r="E362" s="24"/>
      <c r="F362" s="28"/>
      <c r="G362" s="22"/>
      <c r="H362" s="22"/>
      <c r="I362" s="22">
        <f t="shared" si="11"/>
        <v>0</v>
      </c>
      <c r="J362" s="28"/>
    </row>
    <row r="363" spans="1:10" s="7" customFormat="1">
      <c r="A363" s="18">
        <f t="shared" si="10"/>
        <v>360</v>
      </c>
      <c r="B363" s="23"/>
      <c r="C363" s="29"/>
      <c r="D363" s="24"/>
      <c r="E363" s="24"/>
      <c r="F363" s="28"/>
      <c r="G363" s="22"/>
      <c r="H363" s="22"/>
      <c r="I363" s="22">
        <f t="shared" si="11"/>
        <v>0</v>
      </c>
      <c r="J363" s="28"/>
    </row>
    <row r="364" spans="1:10" s="7" customFormat="1">
      <c r="A364" s="18">
        <f t="shared" si="10"/>
        <v>361</v>
      </c>
      <c r="B364" s="23"/>
      <c r="C364" s="29"/>
      <c r="D364" s="24"/>
      <c r="E364" s="24"/>
      <c r="F364" s="28"/>
      <c r="G364" s="22"/>
      <c r="H364" s="22"/>
      <c r="I364" s="22">
        <f t="shared" si="11"/>
        <v>0</v>
      </c>
      <c r="J364" s="28"/>
    </row>
    <row r="365" spans="1:10" s="7" customFormat="1">
      <c r="A365" s="18">
        <f t="shared" si="10"/>
        <v>362</v>
      </c>
      <c r="B365" s="23"/>
      <c r="C365" s="29"/>
      <c r="D365" s="24"/>
      <c r="E365" s="24"/>
      <c r="F365" s="28"/>
      <c r="G365" s="22"/>
      <c r="H365" s="22"/>
      <c r="I365" s="22">
        <f t="shared" si="11"/>
        <v>0</v>
      </c>
      <c r="J365" s="28"/>
    </row>
    <row r="366" spans="1:10" s="7" customFormat="1">
      <c r="A366" s="18">
        <f t="shared" si="10"/>
        <v>363</v>
      </c>
      <c r="B366" s="23"/>
      <c r="C366" s="29"/>
      <c r="D366" s="24"/>
      <c r="E366" s="24"/>
      <c r="F366" s="28"/>
      <c r="G366" s="22"/>
      <c r="H366" s="22"/>
      <c r="I366" s="22">
        <f t="shared" si="11"/>
        <v>0</v>
      </c>
      <c r="J366" s="28"/>
    </row>
    <row r="367" spans="1:10" s="7" customFormat="1">
      <c r="A367" s="18">
        <f t="shared" si="10"/>
        <v>364</v>
      </c>
      <c r="B367" s="23"/>
      <c r="C367" s="29"/>
      <c r="D367" s="24"/>
      <c r="E367" s="24"/>
      <c r="F367" s="28"/>
      <c r="G367" s="22"/>
      <c r="H367" s="22"/>
      <c r="I367" s="22">
        <f t="shared" si="11"/>
        <v>0</v>
      </c>
      <c r="J367" s="28"/>
    </row>
    <row r="368" spans="1:10" s="7" customFormat="1">
      <c r="A368" s="18">
        <f t="shared" si="10"/>
        <v>365</v>
      </c>
      <c r="B368" s="23"/>
      <c r="C368" s="29"/>
      <c r="D368" s="24"/>
      <c r="E368" s="24"/>
      <c r="F368" s="28"/>
      <c r="G368" s="22"/>
      <c r="H368" s="22"/>
      <c r="I368" s="22">
        <f t="shared" si="11"/>
        <v>0</v>
      </c>
      <c r="J368" s="28"/>
    </row>
    <row r="369" spans="1:10" s="7" customFormat="1">
      <c r="A369" s="18">
        <f t="shared" si="10"/>
        <v>366</v>
      </c>
      <c r="B369" s="23"/>
      <c r="C369" s="29"/>
      <c r="D369" s="24"/>
      <c r="E369" s="24"/>
      <c r="F369" s="28"/>
      <c r="G369" s="22"/>
      <c r="H369" s="22"/>
      <c r="I369" s="22">
        <f t="shared" si="11"/>
        <v>0</v>
      </c>
      <c r="J369" s="28"/>
    </row>
    <row r="370" spans="1:10" s="7" customFormat="1">
      <c r="A370" s="18">
        <f t="shared" si="10"/>
        <v>367</v>
      </c>
      <c r="B370" s="23"/>
      <c r="C370" s="29"/>
      <c r="D370" s="24"/>
      <c r="E370" s="24"/>
      <c r="F370" s="28"/>
      <c r="G370" s="22"/>
      <c r="H370" s="22"/>
      <c r="I370" s="22">
        <f t="shared" si="11"/>
        <v>0</v>
      </c>
      <c r="J370" s="28"/>
    </row>
    <row r="371" spans="1:10" s="7" customFormat="1">
      <c r="A371" s="18">
        <f t="shared" si="10"/>
        <v>368</v>
      </c>
      <c r="B371" s="23"/>
      <c r="C371" s="29"/>
      <c r="D371" s="24"/>
      <c r="E371" s="24"/>
      <c r="F371" s="28"/>
      <c r="G371" s="22"/>
      <c r="H371" s="22"/>
      <c r="I371" s="22">
        <f t="shared" si="11"/>
        <v>0</v>
      </c>
      <c r="J371" s="28"/>
    </row>
    <row r="372" spans="1:10" s="7" customFormat="1">
      <c r="A372" s="18">
        <f t="shared" si="10"/>
        <v>369</v>
      </c>
      <c r="B372" s="23"/>
      <c r="C372" s="29"/>
      <c r="D372" s="24"/>
      <c r="E372" s="24"/>
      <c r="F372" s="28"/>
      <c r="G372" s="22"/>
      <c r="H372" s="22"/>
      <c r="I372" s="22">
        <f t="shared" si="11"/>
        <v>0</v>
      </c>
      <c r="J372" s="28"/>
    </row>
    <row r="373" spans="1:10" s="7" customFormat="1">
      <c r="A373" s="18">
        <f t="shared" si="10"/>
        <v>370</v>
      </c>
      <c r="B373" s="23"/>
      <c r="C373" s="29"/>
      <c r="D373" s="24"/>
      <c r="E373" s="24"/>
      <c r="F373" s="28"/>
      <c r="G373" s="22"/>
      <c r="H373" s="22"/>
      <c r="I373" s="22">
        <f t="shared" si="11"/>
        <v>0</v>
      </c>
      <c r="J373" s="28"/>
    </row>
    <row r="374" spans="1:10" s="7" customFormat="1">
      <c r="A374" s="18">
        <f t="shared" si="10"/>
        <v>371</v>
      </c>
      <c r="B374" s="23"/>
      <c r="C374" s="29"/>
      <c r="D374" s="24"/>
      <c r="E374" s="24"/>
      <c r="F374" s="28"/>
      <c r="G374" s="22"/>
      <c r="H374" s="22"/>
      <c r="I374" s="22">
        <f t="shared" si="11"/>
        <v>0</v>
      </c>
      <c r="J374" s="28"/>
    </row>
    <row r="375" spans="1:10" s="7" customFormat="1">
      <c r="A375" s="18">
        <f t="shared" si="10"/>
        <v>372</v>
      </c>
      <c r="B375" s="23"/>
      <c r="C375" s="29"/>
      <c r="D375" s="24"/>
      <c r="E375" s="24"/>
      <c r="F375" s="28"/>
      <c r="G375" s="22"/>
      <c r="H375" s="22"/>
      <c r="I375" s="22">
        <f t="shared" si="11"/>
        <v>0</v>
      </c>
      <c r="J375" s="28"/>
    </row>
    <row r="376" spans="1:10" s="7" customFormat="1">
      <c r="A376" s="18">
        <f t="shared" si="10"/>
        <v>373</v>
      </c>
      <c r="B376" s="23"/>
      <c r="C376" s="29"/>
      <c r="D376" s="24"/>
      <c r="E376" s="24"/>
      <c r="F376" s="28"/>
      <c r="G376" s="22"/>
      <c r="H376" s="22"/>
      <c r="I376" s="22">
        <f t="shared" si="11"/>
        <v>0</v>
      </c>
      <c r="J376" s="28"/>
    </row>
    <row r="377" spans="1:10" s="7" customFormat="1">
      <c r="A377" s="18">
        <f t="shared" si="10"/>
        <v>374</v>
      </c>
      <c r="B377" s="23"/>
      <c r="C377" s="29"/>
      <c r="D377" s="24"/>
      <c r="E377" s="24"/>
      <c r="F377" s="28"/>
      <c r="G377" s="22"/>
      <c r="H377" s="22"/>
      <c r="I377" s="22">
        <f t="shared" si="11"/>
        <v>0</v>
      </c>
      <c r="J377" s="28"/>
    </row>
    <row r="378" spans="1:10" s="7" customFormat="1">
      <c r="A378" s="18">
        <f t="shared" si="10"/>
        <v>375</v>
      </c>
      <c r="B378" s="23"/>
      <c r="C378" s="29"/>
      <c r="D378" s="24"/>
      <c r="E378" s="24"/>
      <c r="F378" s="28"/>
      <c r="G378" s="22"/>
      <c r="H378" s="22"/>
      <c r="I378" s="22">
        <f t="shared" si="11"/>
        <v>0</v>
      </c>
      <c r="J378" s="28"/>
    </row>
    <row r="379" spans="1:10" s="7" customFormat="1">
      <c r="A379" s="18">
        <f t="shared" si="10"/>
        <v>376</v>
      </c>
      <c r="B379" s="23"/>
      <c r="C379" s="29"/>
      <c r="D379" s="24"/>
      <c r="E379" s="24"/>
      <c r="F379" s="28"/>
      <c r="G379" s="22"/>
      <c r="H379" s="22"/>
      <c r="I379" s="22">
        <f t="shared" si="11"/>
        <v>0</v>
      </c>
      <c r="J379" s="28"/>
    </row>
    <row r="380" spans="1:10" s="7" customFormat="1">
      <c r="A380" s="18">
        <f t="shared" si="10"/>
        <v>377</v>
      </c>
      <c r="B380" s="23"/>
      <c r="C380" s="29"/>
      <c r="D380" s="24"/>
      <c r="E380" s="24"/>
      <c r="F380" s="28"/>
      <c r="G380" s="22"/>
      <c r="H380" s="22"/>
      <c r="I380" s="22">
        <f t="shared" si="11"/>
        <v>0</v>
      </c>
      <c r="J380" s="28"/>
    </row>
    <row r="381" spans="1:10" s="7" customFormat="1">
      <c r="A381" s="18">
        <f t="shared" si="10"/>
        <v>378</v>
      </c>
      <c r="B381" s="23"/>
      <c r="C381" s="29"/>
      <c r="D381" s="24"/>
      <c r="E381" s="24"/>
      <c r="F381" s="28"/>
      <c r="G381" s="22"/>
      <c r="H381" s="22"/>
      <c r="I381" s="22">
        <f t="shared" si="11"/>
        <v>0</v>
      </c>
      <c r="J381" s="28"/>
    </row>
    <row r="382" spans="1:10" s="7" customFormat="1">
      <c r="A382" s="18">
        <f t="shared" si="10"/>
        <v>379</v>
      </c>
      <c r="B382" s="23"/>
      <c r="C382" s="29"/>
      <c r="D382" s="24"/>
      <c r="E382" s="24"/>
      <c r="F382" s="28"/>
      <c r="G382" s="22"/>
      <c r="H382" s="22"/>
      <c r="I382" s="22">
        <f t="shared" si="11"/>
        <v>0</v>
      </c>
      <c r="J382" s="28"/>
    </row>
    <row r="383" spans="1:10" s="7" customFormat="1">
      <c r="A383" s="18">
        <f t="shared" si="10"/>
        <v>380</v>
      </c>
      <c r="B383" s="23"/>
      <c r="C383" s="29"/>
      <c r="D383" s="24"/>
      <c r="E383" s="24"/>
      <c r="F383" s="28"/>
      <c r="G383" s="22"/>
      <c r="H383" s="22"/>
      <c r="I383" s="22">
        <f t="shared" si="11"/>
        <v>0</v>
      </c>
      <c r="J383" s="28"/>
    </row>
    <row r="384" spans="1:10" s="7" customFormat="1">
      <c r="A384" s="18">
        <f t="shared" si="10"/>
        <v>381</v>
      </c>
      <c r="B384" s="23"/>
      <c r="C384" s="29"/>
      <c r="D384" s="24"/>
      <c r="E384" s="24"/>
      <c r="F384" s="28"/>
      <c r="G384" s="22"/>
      <c r="H384" s="22"/>
      <c r="I384" s="22">
        <f t="shared" si="11"/>
        <v>0</v>
      </c>
      <c r="J384" s="28"/>
    </row>
    <row r="385" spans="1:10" s="7" customFormat="1">
      <c r="A385" s="18">
        <f t="shared" si="10"/>
        <v>382</v>
      </c>
      <c r="B385" s="23"/>
      <c r="C385" s="29"/>
      <c r="D385" s="24"/>
      <c r="E385" s="24"/>
      <c r="F385" s="28"/>
      <c r="G385" s="22"/>
      <c r="H385" s="22"/>
      <c r="I385" s="22">
        <f t="shared" si="11"/>
        <v>0</v>
      </c>
      <c r="J385" s="28"/>
    </row>
    <row r="386" spans="1:10" s="7" customFormat="1">
      <c r="A386" s="18">
        <f t="shared" si="10"/>
        <v>383</v>
      </c>
      <c r="B386" s="23"/>
      <c r="C386" s="29"/>
      <c r="D386" s="24"/>
      <c r="E386" s="24"/>
      <c r="F386" s="28"/>
      <c r="G386" s="22"/>
      <c r="H386" s="22"/>
      <c r="I386" s="22">
        <f t="shared" si="11"/>
        <v>0</v>
      </c>
      <c r="J386" s="28"/>
    </row>
    <row r="387" spans="1:10" s="7" customFormat="1">
      <c r="A387" s="18">
        <f t="shared" si="10"/>
        <v>384</v>
      </c>
      <c r="B387" s="23"/>
      <c r="C387" s="29"/>
      <c r="D387" s="24"/>
      <c r="E387" s="24"/>
      <c r="F387" s="28"/>
      <c r="G387" s="22"/>
      <c r="H387" s="22"/>
      <c r="I387" s="22">
        <f t="shared" si="11"/>
        <v>0</v>
      </c>
      <c r="J387" s="28"/>
    </row>
    <row r="388" spans="1:10" s="7" customFormat="1">
      <c r="A388" s="18">
        <f t="shared" si="10"/>
        <v>385</v>
      </c>
      <c r="B388" s="23"/>
      <c r="C388" s="29"/>
      <c r="D388" s="24"/>
      <c r="E388" s="24"/>
      <c r="F388" s="28"/>
      <c r="G388" s="22"/>
      <c r="H388" s="22"/>
      <c r="I388" s="22">
        <f t="shared" si="11"/>
        <v>0</v>
      </c>
      <c r="J388" s="28"/>
    </row>
    <row r="389" spans="1:10" s="7" customFormat="1">
      <c r="A389" s="18">
        <f t="shared" si="10"/>
        <v>386</v>
      </c>
      <c r="B389" s="23"/>
      <c r="C389" s="29"/>
      <c r="D389" s="24"/>
      <c r="E389" s="24"/>
      <c r="F389" s="28"/>
      <c r="G389" s="22"/>
      <c r="H389" s="22"/>
      <c r="I389" s="22">
        <f t="shared" si="11"/>
        <v>0</v>
      </c>
      <c r="J389" s="28"/>
    </row>
    <row r="390" spans="1:10" s="7" customFormat="1">
      <c r="A390" s="18">
        <f t="shared" ref="A390:A453" si="12">A389+1</f>
        <v>387</v>
      </c>
      <c r="B390" s="23"/>
      <c r="C390" s="29"/>
      <c r="D390" s="24"/>
      <c r="E390" s="24"/>
      <c r="F390" s="28"/>
      <c r="G390" s="22"/>
      <c r="H390" s="22"/>
      <c r="I390" s="22">
        <f t="shared" ref="I390:I453" si="13">G390-H390</f>
        <v>0</v>
      </c>
      <c r="J390" s="28"/>
    </row>
    <row r="391" spans="1:10" s="7" customFormat="1">
      <c r="A391" s="18">
        <f t="shared" si="12"/>
        <v>388</v>
      </c>
      <c r="B391" s="23"/>
      <c r="C391" s="29"/>
      <c r="D391" s="24"/>
      <c r="E391" s="24"/>
      <c r="F391" s="28"/>
      <c r="G391" s="22"/>
      <c r="H391" s="22"/>
      <c r="I391" s="22">
        <f t="shared" si="13"/>
        <v>0</v>
      </c>
      <c r="J391" s="28"/>
    </row>
    <row r="392" spans="1:10" s="7" customFormat="1">
      <c r="A392" s="18">
        <f t="shared" si="12"/>
        <v>389</v>
      </c>
      <c r="B392" s="23"/>
      <c r="C392" s="29"/>
      <c r="D392" s="24"/>
      <c r="E392" s="24"/>
      <c r="F392" s="28"/>
      <c r="G392" s="22"/>
      <c r="H392" s="22"/>
      <c r="I392" s="22">
        <f t="shared" si="13"/>
        <v>0</v>
      </c>
      <c r="J392" s="28"/>
    </row>
    <row r="393" spans="1:10" s="7" customFormat="1">
      <c r="A393" s="18">
        <f t="shared" si="12"/>
        <v>390</v>
      </c>
      <c r="B393" s="23"/>
      <c r="C393" s="29"/>
      <c r="D393" s="24"/>
      <c r="E393" s="24"/>
      <c r="F393" s="28"/>
      <c r="G393" s="22"/>
      <c r="H393" s="22"/>
      <c r="I393" s="22">
        <f t="shared" si="13"/>
        <v>0</v>
      </c>
      <c r="J393" s="28"/>
    </row>
    <row r="394" spans="1:10" s="7" customFormat="1">
      <c r="A394" s="18">
        <f t="shared" si="12"/>
        <v>391</v>
      </c>
      <c r="B394" s="23"/>
      <c r="C394" s="29"/>
      <c r="D394" s="24"/>
      <c r="E394" s="24"/>
      <c r="F394" s="28"/>
      <c r="G394" s="22"/>
      <c r="H394" s="22"/>
      <c r="I394" s="22">
        <f t="shared" si="13"/>
        <v>0</v>
      </c>
      <c r="J394" s="28"/>
    </row>
    <row r="395" spans="1:10" s="7" customFormat="1">
      <c r="A395" s="18">
        <f t="shared" si="12"/>
        <v>392</v>
      </c>
      <c r="B395" s="23"/>
      <c r="C395" s="29"/>
      <c r="D395" s="24"/>
      <c r="E395" s="24"/>
      <c r="F395" s="28"/>
      <c r="G395" s="22"/>
      <c r="H395" s="22"/>
      <c r="I395" s="22">
        <f t="shared" si="13"/>
        <v>0</v>
      </c>
      <c r="J395" s="28"/>
    </row>
    <row r="396" spans="1:10" s="7" customFormat="1">
      <c r="A396" s="18">
        <f t="shared" si="12"/>
        <v>393</v>
      </c>
      <c r="B396" s="23"/>
      <c r="C396" s="29"/>
      <c r="D396" s="24"/>
      <c r="E396" s="24"/>
      <c r="F396" s="28"/>
      <c r="G396" s="22"/>
      <c r="H396" s="22"/>
      <c r="I396" s="22">
        <f t="shared" si="13"/>
        <v>0</v>
      </c>
      <c r="J396" s="28"/>
    </row>
    <row r="397" spans="1:10" s="7" customFormat="1">
      <c r="A397" s="18">
        <f t="shared" si="12"/>
        <v>394</v>
      </c>
      <c r="B397" s="23"/>
      <c r="C397" s="29"/>
      <c r="D397" s="24"/>
      <c r="E397" s="24"/>
      <c r="F397" s="28"/>
      <c r="G397" s="22"/>
      <c r="H397" s="22"/>
      <c r="I397" s="22">
        <f t="shared" si="13"/>
        <v>0</v>
      </c>
      <c r="J397" s="28"/>
    </row>
    <row r="398" spans="1:10" s="7" customFormat="1">
      <c r="A398" s="18">
        <f t="shared" si="12"/>
        <v>395</v>
      </c>
      <c r="B398" s="23"/>
      <c r="C398" s="29"/>
      <c r="D398" s="24"/>
      <c r="E398" s="24"/>
      <c r="F398" s="28"/>
      <c r="G398" s="22"/>
      <c r="H398" s="22"/>
      <c r="I398" s="22">
        <f t="shared" si="13"/>
        <v>0</v>
      </c>
      <c r="J398" s="28"/>
    </row>
    <row r="399" spans="1:10" s="7" customFormat="1">
      <c r="A399" s="18">
        <f t="shared" si="12"/>
        <v>396</v>
      </c>
      <c r="B399" s="23"/>
      <c r="C399" s="29"/>
      <c r="D399" s="24"/>
      <c r="E399" s="24"/>
      <c r="F399" s="28"/>
      <c r="G399" s="22"/>
      <c r="H399" s="22"/>
      <c r="I399" s="22">
        <f t="shared" si="13"/>
        <v>0</v>
      </c>
      <c r="J399" s="28"/>
    </row>
    <row r="400" spans="1:10" s="7" customFormat="1">
      <c r="A400" s="18">
        <f t="shared" si="12"/>
        <v>397</v>
      </c>
      <c r="B400" s="23"/>
      <c r="C400" s="29"/>
      <c r="D400" s="24"/>
      <c r="E400" s="24"/>
      <c r="F400" s="28"/>
      <c r="G400" s="22"/>
      <c r="H400" s="22"/>
      <c r="I400" s="22">
        <f t="shared" si="13"/>
        <v>0</v>
      </c>
      <c r="J400" s="28"/>
    </row>
    <row r="401" spans="1:10" s="7" customFormat="1">
      <c r="A401" s="18">
        <f t="shared" si="12"/>
        <v>398</v>
      </c>
      <c r="B401" s="23"/>
      <c r="C401" s="29"/>
      <c r="D401" s="24"/>
      <c r="E401" s="24"/>
      <c r="F401" s="28"/>
      <c r="G401" s="22"/>
      <c r="H401" s="22"/>
      <c r="I401" s="22">
        <f t="shared" si="13"/>
        <v>0</v>
      </c>
      <c r="J401" s="28"/>
    </row>
    <row r="402" spans="1:10" s="7" customFormat="1">
      <c r="A402" s="18">
        <f t="shared" si="12"/>
        <v>399</v>
      </c>
      <c r="B402" s="23"/>
      <c r="C402" s="29"/>
      <c r="D402" s="24"/>
      <c r="E402" s="24"/>
      <c r="F402" s="28"/>
      <c r="G402" s="22"/>
      <c r="H402" s="22"/>
      <c r="I402" s="22">
        <f t="shared" si="13"/>
        <v>0</v>
      </c>
      <c r="J402" s="28"/>
    </row>
    <row r="403" spans="1:10" s="7" customFormat="1">
      <c r="A403" s="18">
        <f t="shared" si="12"/>
        <v>400</v>
      </c>
      <c r="B403" s="23"/>
      <c r="C403" s="29"/>
      <c r="D403" s="24"/>
      <c r="E403" s="24"/>
      <c r="F403" s="28"/>
      <c r="G403" s="22"/>
      <c r="H403" s="22"/>
      <c r="I403" s="22">
        <f t="shared" si="13"/>
        <v>0</v>
      </c>
      <c r="J403" s="28"/>
    </row>
    <row r="404" spans="1:10" s="7" customFormat="1">
      <c r="A404" s="18">
        <f t="shared" si="12"/>
        <v>401</v>
      </c>
      <c r="B404" s="23"/>
      <c r="C404" s="29"/>
      <c r="D404" s="24"/>
      <c r="E404" s="24"/>
      <c r="F404" s="28"/>
      <c r="G404" s="22"/>
      <c r="H404" s="22"/>
      <c r="I404" s="22">
        <f t="shared" si="13"/>
        <v>0</v>
      </c>
      <c r="J404" s="28"/>
    </row>
    <row r="405" spans="1:10" s="7" customFormat="1">
      <c r="A405" s="18">
        <f t="shared" si="12"/>
        <v>402</v>
      </c>
      <c r="B405" s="23"/>
      <c r="C405" s="29"/>
      <c r="D405" s="24"/>
      <c r="E405" s="24"/>
      <c r="F405" s="28"/>
      <c r="G405" s="22"/>
      <c r="H405" s="22"/>
      <c r="I405" s="22">
        <f t="shared" si="13"/>
        <v>0</v>
      </c>
      <c r="J405" s="28"/>
    </row>
    <row r="406" spans="1:10" s="7" customFormat="1">
      <c r="A406" s="18">
        <f t="shared" si="12"/>
        <v>403</v>
      </c>
      <c r="B406" s="23"/>
      <c r="C406" s="29"/>
      <c r="D406" s="24"/>
      <c r="E406" s="24"/>
      <c r="F406" s="28"/>
      <c r="G406" s="22"/>
      <c r="H406" s="22"/>
      <c r="I406" s="22">
        <f t="shared" si="13"/>
        <v>0</v>
      </c>
      <c r="J406" s="28"/>
    </row>
    <row r="407" spans="1:10" s="7" customFormat="1">
      <c r="A407" s="18">
        <f t="shared" si="12"/>
        <v>404</v>
      </c>
      <c r="B407" s="23"/>
      <c r="C407" s="29"/>
      <c r="D407" s="24"/>
      <c r="E407" s="24"/>
      <c r="F407" s="28"/>
      <c r="G407" s="22"/>
      <c r="H407" s="22"/>
      <c r="I407" s="22">
        <f t="shared" si="13"/>
        <v>0</v>
      </c>
      <c r="J407" s="28"/>
    </row>
    <row r="408" spans="1:10" s="7" customFormat="1">
      <c r="A408" s="18">
        <f t="shared" si="12"/>
        <v>405</v>
      </c>
      <c r="B408" s="23"/>
      <c r="C408" s="29"/>
      <c r="D408" s="24"/>
      <c r="E408" s="24"/>
      <c r="F408" s="28"/>
      <c r="G408" s="22"/>
      <c r="H408" s="22"/>
      <c r="I408" s="22">
        <f t="shared" si="13"/>
        <v>0</v>
      </c>
      <c r="J408" s="28"/>
    </row>
    <row r="409" spans="1:10" s="7" customFormat="1">
      <c r="A409" s="18">
        <f t="shared" si="12"/>
        <v>406</v>
      </c>
      <c r="B409" s="23"/>
      <c r="C409" s="29"/>
      <c r="D409" s="24"/>
      <c r="E409" s="24"/>
      <c r="F409" s="28"/>
      <c r="G409" s="22"/>
      <c r="H409" s="22"/>
      <c r="I409" s="22">
        <f t="shared" si="13"/>
        <v>0</v>
      </c>
      <c r="J409" s="28"/>
    </row>
    <row r="410" spans="1:10" s="7" customFormat="1">
      <c r="A410" s="18">
        <f t="shared" si="12"/>
        <v>407</v>
      </c>
      <c r="B410" s="23"/>
      <c r="C410" s="29"/>
      <c r="D410" s="24"/>
      <c r="E410" s="24"/>
      <c r="F410" s="28"/>
      <c r="G410" s="22"/>
      <c r="H410" s="22"/>
      <c r="I410" s="22">
        <f t="shared" si="13"/>
        <v>0</v>
      </c>
      <c r="J410" s="28"/>
    </row>
    <row r="411" spans="1:10" s="7" customFormat="1">
      <c r="A411" s="18">
        <f t="shared" si="12"/>
        <v>408</v>
      </c>
      <c r="B411" s="23"/>
      <c r="C411" s="29"/>
      <c r="D411" s="24"/>
      <c r="E411" s="24"/>
      <c r="F411" s="28"/>
      <c r="G411" s="22"/>
      <c r="H411" s="22"/>
      <c r="I411" s="22">
        <f t="shared" si="13"/>
        <v>0</v>
      </c>
      <c r="J411" s="28"/>
    </row>
    <row r="412" spans="1:10" s="7" customFormat="1">
      <c r="A412" s="18">
        <f t="shared" si="12"/>
        <v>409</v>
      </c>
      <c r="B412" s="23"/>
      <c r="C412" s="29"/>
      <c r="D412" s="24"/>
      <c r="E412" s="24"/>
      <c r="F412" s="28"/>
      <c r="G412" s="22"/>
      <c r="H412" s="22"/>
      <c r="I412" s="22">
        <f t="shared" si="13"/>
        <v>0</v>
      </c>
      <c r="J412" s="28"/>
    </row>
    <row r="413" spans="1:10" s="7" customFormat="1">
      <c r="A413" s="18">
        <f t="shared" si="12"/>
        <v>410</v>
      </c>
      <c r="B413" s="23"/>
      <c r="C413" s="29"/>
      <c r="D413" s="24"/>
      <c r="E413" s="24"/>
      <c r="F413" s="28"/>
      <c r="G413" s="22"/>
      <c r="H413" s="22"/>
      <c r="I413" s="22">
        <f t="shared" si="13"/>
        <v>0</v>
      </c>
      <c r="J413" s="28"/>
    </row>
    <row r="414" spans="1:10" s="7" customFormat="1">
      <c r="A414" s="18">
        <f t="shared" si="12"/>
        <v>411</v>
      </c>
      <c r="B414" s="23"/>
      <c r="C414" s="29"/>
      <c r="D414" s="24"/>
      <c r="E414" s="24"/>
      <c r="F414" s="28"/>
      <c r="G414" s="22"/>
      <c r="H414" s="22"/>
      <c r="I414" s="22">
        <f t="shared" si="13"/>
        <v>0</v>
      </c>
      <c r="J414" s="28"/>
    </row>
    <row r="415" spans="1:10" s="7" customFormat="1">
      <c r="A415" s="18">
        <f t="shared" si="12"/>
        <v>412</v>
      </c>
      <c r="B415" s="23"/>
      <c r="C415" s="29"/>
      <c r="D415" s="24"/>
      <c r="E415" s="24"/>
      <c r="F415" s="28"/>
      <c r="G415" s="22"/>
      <c r="H415" s="22"/>
      <c r="I415" s="22">
        <f t="shared" si="13"/>
        <v>0</v>
      </c>
      <c r="J415" s="28"/>
    </row>
    <row r="416" spans="1:10" s="7" customFormat="1">
      <c r="A416" s="18">
        <f t="shared" si="12"/>
        <v>413</v>
      </c>
      <c r="B416" s="23"/>
      <c r="C416" s="29"/>
      <c r="D416" s="24"/>
      <c r="E416" s="24"/>
      <c r="F416" s="28"/>
      <c r="G416" s="22"/>
      <c r="H416" s="22"/>
      <c r="I416" s="22">
        <f t="shared" si="13"/>
        <v>0</v>
      </c>
      <c r="J416" s="28"/>
    </row>
    <row r="417" spans="1:10" s="7" customFormat="1">
      <c r="A417" s="18">
        <f t="shared" si="12"/>
        <v>414</v>
      </c>
      <c r="B417" s="23"/>
      <c r="C417" s="29"/>
      <c r="D417" s="24"/>
      <c r="E417" s="24"/>
      <c r="F417" s="28"/>
      <c r="G417" s="22"/>
      <c r="H417" s="22"/>
      <c r="I417" s="22">
        <f t="shared" si="13"/>
        <v>0</v>
      </c>
      <c r="J417" s="28"/>
    </row>
    <row r="418" spans="1:10" s="7" customFormat="1">
      <c r="A418" s="18">
        <f t="shared" si="12"/>
        <v>415</v>
      </c>
      <c r="B418" s="23"/>
      <c r="C418" s="29"/>
      <c r="D418" s="24"/>
      <c r="E418" s="24"/>
      <c r="F418" s="28"/>
      <c r="G418" s="22"/>
      <c r="H418" s="22"/>
      <c r="I418" s="22">
        <f t="shared" si="13"/>
        <v>0</v>
      </c>
      <c r="J418" s="28"/>
    </row>
    <row r="419" spans="1:10" s="7" customFormat="1">
      <c r="A419" s="18">
        <f t="shared" si="12"/>
        <v>416</v>
      </c>
      <c r="B419" s="23"/>
      <c r="C419" s="29"/>
      <c r="D419" s="24"/>
      <c r="E419" s="24"/>
      <c r="F419" s="28"/>
      <c r="G419" s="22"/>
      <c r="H419" s="22"/>
      <c r="I419" s="22">
        <f t="shared" si="13"/>
        <v>0</v>
      </c>
      <c r="J419" s="28"/>
    </row>
    <row r="420" spans="1:10" s="7" customFormat="1">
      <c r="A420" s="18">
        <f t="shared" si="12"/>
        <v>417</v>
      </c>
      <c r="B420" s="23"/>
      <c r="C420" s="29"/>
      <c r="D420" s="24"/>
      <c r="E420" s="24"/>
      <c r="F420" s="28"/>
      <c r="G420" s="22"/>
      <c r="H420" s="22"/>
      <c r="I420" s="22">
        <f t="shared" si="13"/>
        <v>0</v>
      </c>
      <c r="J420" s="28"/>
    </row>
    <row r="421" spans="1:10" s="7" customFormat="1">
      <c r="A421" s="18">
        <f t="shared" si="12"/>
        <v>418</v>
      </c>
      <c r="B421" s="23"/>
      <c r="C421" s="29"/>
      <c r="D421" s="24"/>
      <c r="E421" s="24"/>
      <c r="F421" s="28"/>
      <c r="G421" s="22"/>
      <c r="H421" s="22"/>
      <c r="I421" s="22">
        <f t="shared" si="13"/>
        <v>0</v>
      </c>
      <c r="J421" s="28"/>
    </row>
    <row r="422" spans="1:10" s="7" customFormat="1">
      <c r="A422" s="18">
        <f t="shared" si="12"/>
        <v>419</v>
      </c>
      <c r="B422" s="23"/>
      <c r="C422" s="29"/>
      <c r="D422" s="24"/>
      <c r="E422" s="24"/>
      <c r="F422" s="28"/>
      <c r="G422" s="22"/>
      <c r="H422" s="22"/>
      <c r="I422" s="22">
        <f t="shared" si="13"/>
        <v>0</v>
      </c>
      <c r="J422" s="28"/>
    </row>
    <row r="423" spans="1:10" s="7" customFormat="1">
      <c r="A423" s="18">
        <f t="shared" si="12"/>
        <v>420</v>
      </c>
      <c r="B423" s="23"/>
      <c r="C423" s="29"/>
      <c r="D423" s="24"/>
      <c r="E423" s="24"/>
      <c r="F423" s="28"/>
      <c r="G423" s="22"/>
      <c r="H423" s="22"/>
      <c r="I423" s="22">
        <f t="shared" si="13"/>
        <v>0</v>
      </c>
      <c r="J423" s="28"/>
    </row>
    <row r="424" spans="1:10" s="7" customFormat="1">
      <c r="A424" s="18">
        <f t="shared" si="12"/>
        <v>421</v>
      </c>
      <c r="B424" s="23"/>
      <c r="C424" s="29"/>
      <c r="D424" s="24"/>
      <c r="E424" s="24"/>
      <c r="F424" s="28"/>
      <c r="G424" s="22"/>
      <c r="H424" s="22"/>
      <c r="I424" s="22">
        <f t="shared" si="13"/>
        <v>0</v>
      </c>
      <c r="J424" s="28"/>
    </row>
    <row r="425" spans="1:10" s="7" customFormat="1">
      <c r="A425" s="18">
        <f t="shared" si="12"/>
        <v>422</v>
      </c>
      <c r="B425" s="23"/>
      <c r="C425" s="29"/>
      <c r="D425" s="24"/>
      <c r="E425" s="24"/>
      <c r="F425" s="28"/>
      <c r="G425" s="22"/>
      <c r="H425" s="22"/>
      <c r="I425" s="22">
        <f t="shared" si="13"/>
        <v>0</v>
      </c>
      <c r="J425" s="28"/>
    </row>
    <row r="426" spans="1:10" s="7" customFormat="1">
      <c r="A426" s="18">
        <f t="shared" si="12"/>
        <v>423</v>
      </c>
      <c r="B426" s="23"/>
      <c r="C426" s="29"/>
      <c r="D426" s="24"/>
      <c r="E426" s="24"/>
      <c r="F426" s="28"/>
      <c r="G426" s="22"/>
      <c r="H426" s="22"/>
      <c r="I426" s="22">
        <f t="shared" si="13"/>
        <v>0</v>
      </c>
      <c r="J426" s="28"/>
    </row>
    <row r="427" spans="1:10" s="7" customFormat="1">
      <c r="A427" s="18">
        <f t="shared" si="12"/>
        <v>424</v>
      </c>
      <c r="B427" s="23"/>
      <c r="C427" s="29"/>
      <c r="D427" s="24"/>
      <c r="E427" s="24"/>
      <c r="F427" s="28"/>
      <c r="G427" s="22"/>
      <c r="H427" s="22"/>
      <c r="I427" s="22">
        <f t="shared" si="13"/>
        <v>0</v>
      </c>
      <c r="J427" s="28"/>
    </row>
    <row r="428" spans="1:10" s="7" customFormat="1">
      <c r="A428" s="18">
        <f t="shared" si="12"/>
        <v>425</v>
      </c>
      <c r="B428" s="23"/>
      <c r="C428" s="29"/>
      <c r="D428" s="24"/>
      <c r="E428" s="24"/>
      <c r="F428" s="28"/>
      <c r="G428" s="22"/>
      <c r="H428" s="22"/>
      <c r="I428" s="22">
        <f t="shared" si="13"/>
        <v>0</v>
      </c>
      <c r="J428" s="28"/>
    </row>
    <row r="429" spans="1:10" s="7" customFormat="1">
      <c r="A429" s="18">
        <f t="shared" si="12"/>
        <v>426</v>
      </c>
      <c r="B429" s="23"/>
      <c r="C429" s="29"/>
      <c r="D429" s="24"/>
      <c r="E429" s="24"/>
      <c r="F429" s="28"/>
      <c r="G429" s="22"/>
      <c r="H429" s="22"/>
      <c r="I429" s="22">
        <f t="shared" si="13"/>
        <v>0</v>
      </c>
      <c r="J429" s="28"/>
    </row>
    <row r="430" spans="1:10" s="7" customFormat="1">
      <c r="A430" s="18">
        <f t="shared" si="12"/>
        <v>427</v>
      </c>
      <c r="B430" s="23"/>
      <c r="C430" s="29"/>
      <c r="D430" s="24"/>
      <c r="E430" s="24"/>
      <c r="F430" s="28"/>
      <c r="G430" s="22"/>
      <c r="H430" s="22"/>
      <c r="I430" s="22">
        <f t="shared" si="13"/>
        <v>0</v>
      </c>
      <c r="J430" s="28"/>
    </row>
    <row r="431" spans="1:10" s="7" customFormat="1">
      <c r="A431" s="18">
        <f t="shared" si="12"/>
        <v>428</v>
      </c>
      <c r="B431" s="23"/>
      <c r="C431" s="29"/>
      <c r="D431" s="24"/>
      <c r="E431" s="24"/>
      <c r="F431" s="28"/>
      <c r="G431" s="22"/>
      <c r="H431" s="22"/>
      <c r="I431" s="22">
        <f t="shared" si="13"/>
        <v>0</v>
      </c>
      <c r="J431" s="28"/>
    </row>
    <row r="432" spans="1:10" s="7" customFormat="1">
      <c r="A432" s="18">
        <f t="shared" si="12"/>
        <v>429</v>
      </c>
      <c r="B432" s="23"/>
      <c r="C432" s="29"/>
      <c r="D432" s="24"/>
      <c r="E432" s="24"/>
      <c r="F432" s="28"/>
      <c r="G432" s="22"/>
      <c r="H432" s="22"/>
      <c r="I432" s="22">
        <f t="shared" si="13"/>
        <v>0</v>
      </c>
      <c r="J432" s="28"/>
    </row>
    <row r="433" spans="1:10" s="7" customFormat="1">
      <c r="A433" s="18">
        <f t="shared" si="12"/>
        <v>430</v>
      </c>
      <c r="B433" s="23"/>
      <c r="C433" s="29"/>
      <c r="D433" s="24"/>
      <c r="E433" s="24"/>
      <c r="F433" s="28"/>
      <c r="G433" s="22"/>
      <c r="H433" s="22"/>
      <c r="I433" s="22">
        <f t="shared" si="13"/>
        <v>0</v>
      </c>
      <c r="J433" s="28"/>
    </row>
    <row r="434" spans="1:10" s="7" customFormat="1">
      <c r="A434" s="18">
        <f t="shared" si="12"/>
        <v>431</v>
      </c>
      <c r="B434" s="23"/>
      <c r="C434" s="29"/>
      <c r="D434" s="24"/>
      <c r="E434" s="24"/>
      <c r="F434" s="28"/>
      <c r="G434" s="22"/>
      <c r="H434" s="22"/>
      <c r="I434" s="22">
        <f t="shared" si="13"/>
        <v>0</v>
      </c>
      <c r="J434" s="28"/>
    </row>
    <row r="435" spans="1:10" s="7" customFormat="1">
      <c r="A435" s="18">
        <f t="shared" si="12"/>
        <v>432</v>
      </c>
      <c r="B435" s="23"/>
      <c r="C435" s="29"/>
      <c r="D435" s="24"/>
      <c r="E435" s="24"/>
      <c r="F435" s="28"/>
      <c r="G435" s="22"/>
      <c r="H435" s="22"/>
      <c r="I435" s="22">
        <f t="shared" si="13"/>
        <v>0</v>
      </c>
      <c r="J435" s="28"/>
    </row>
    <row r="436" spans="1:10" s="7" customFormat="1">
      <c r="A436" s="18">
        <f t="shared" si="12"/>
        <v>433</v>
      </c>
      <c r="B436" s="23"/>
      <c r="C436" s="29"/>
      <c r="D436" s="24"/>
      <c r="E436" s="24"/>
      <c r="F436" s="28"/>
      <c r="G436" s="22"/>
      <c r="H436" s="22"/>
      <c r="I436" s="22">
        <f t="shared" si="13"/>
        <v>0</v>
      </c>
      <c r="J436" s="28"/>
    </row>
    <row r="437" spans="1:10" s="7" customFormat="1">
      <c r="A437" s="18">
        <f t="shared" si="12"/>
        <v>434</v>
      </c>
      <c r="B437" s="23"/>
      <c r="C437" s="29"/>
      <c r="D437" s="24"/>
      <c r="E437" s="24"/>
      <c r="F437" s="28"/>
      <c r="G437" s="22"/>
      <c r="H437" s="22"/>
      <c r="I437" s="22">
        <f t="shared" si="13"/>
        <v>0</v>
      </c>
      <c r="J437" s="28"/>
    </row>
    <row r="438" spans="1:10" s="7" customFormat="1">
      <c r="A438" s="18">
        <f t="shared" si="12"/>
        <v>435</v>
      </c>
      <c r="B438" s="23"/>
      <c r="C438" s="29"/>
      <c r="D438" s="24"/>
      <c r="E438" s="24"/>
      <c r="F438" s="28"/>
      <c r="G438" s="22"/>
      <c r="H438" s="22"/>
      <c r="I438" s="22">
        <f t="shared" si="13"/>
        <v>0</v>
      </c>
      <c r="J438" s="28"/>
    </row>
    <row r="439" spans="1:10" s="7" customFormat="1">
      <c r="A439" s="18">
        <f t="shared" si="12"/>
        <v>436</v>
      </c>
      <c r="B439" s="23"/>
      <c r="C439" s="29"/>
      <c r="D439" s="24"/>
      <c r="E439" s="24"/>
      <c r="F439" s="28"/>
      <c r="G439" s="22"/>
      <c r="H439" s="22"/>
      <c r="I439" s="22">
        <f t="shared" si="13"/>
        <v>0</v>
      </c>
      <c r="J439" s="28"/>
    </row>
    <row r="440" spans="1:10" s="7" customFormat="1">
      <c r="A440" s="18">
        <f t="shared" si="12"/>
        <v>437</v>
      </c>
      <c r="B440" s="23"/>
      <c r="C440" s="29"/>
      <c r="D440" s="24"/>
      <c r="E440" s="24"/>
      <c r="F440" s="28"/>
      <c r="G440" s="22"/>
      <c r="H440" s="22"/>
      <c r="I440" s="22">
        <f t="shared" si="13"/>
        <v>0</v>
      </c>
      <c r="J440" s="28"/>
    </row>
    <row r="441" spans="1:10" s="7" customFormat="1">
      <c r="A441" s="18">
        <f t="shared" si="12"/>
        <v>438</v>
      </c>
      <c r="B441" s="23"/>
      <c r="C441" s="29"/>
      <c r="D441" s="24"/>
      <c r="E441" s="24"/>
      <c r="F441" s="28"/>
      <c r="G441" s="22"/>
      <c r="H441" s="22"/>
      <c r="I441" s="22">
        <f t="shared" si="13"/>
        <v>0</v>
      </c>
      <c r="J441" s="28"/>
    </row>
    <row r="442" spans="1:10" s="7" customFormat="1">
      <c r="A442" s="18">
        <f t="shared" si="12"/>
        <v>439</v>
      </c>
      <c r="B442" s="23"/>
      <c r="C442" s="29"/>
      <c r="D442" s="24"/>
      <c r="E442" s="24"/>
      <c r="F442" s="28"/>
      <c r="G442" s="22"/>
      <c r="H442" s="22"/>
      <c r="I442" s="22">
        <f t="shared" si="13"/>
        <v>0</v>
      </c>
      <c r="J442" s="28"/>
    </row>
    <row r="443" spans="1:10" s="7" customFormat="1">
      <c r="A443" s="18">
        <f t="shared" si="12"/>
        <v>440</v>
      </c>
      <c r="B443" s="23"/>
      <c r="C443" s="29"/>
      <c r="D443" s="24"/>
      <c r="E443" s="24"/>
      <c r="F443" s="28"/>
      <c r="G443" s="22"/>
      <c r="H443" s="22"/>
      <c r="I443" s="22">
        <f t="shared" si="13"/>
        <v>0</v>
      </c>
      <c r="J443" s="28"/>
    </row>
    <row r="444" spans="1:10" s="7" customFormat="1">
      <c r="A444" s="18">
        <f t="shared" si="12"/>
        <v>441</v>
      </c>
      <c r="B444" s="23"/>
      <c r="C444" s="29"/>
      <c r="D444" s="24"/>
      <c r="E444" s="24"/>
      <c r="F444" s="28"/>
      <c r="G444" s="22"/>
      <c r="H444" s="22"/>
      <c r="I444" s="22">
        <f t="shared" si="13"/>
        <v>0</v>
      </c>
      <c r="J444" s="28"/>
    </row>
    <row r="445" spans="1:10" s="7" customFormat="1">
      <c r="A445" s="18">
        <f t="shared" si="12"/>
        <v>442</v>
      </c>
      <c r="B445" s="23"/>
      <c r="C445" s="29"/>
      <c r="D445" s="24"/>
      <c r="E445" s="24"/>
      <c r="F445" s="28"/>
      <c r="G445" s="22"/>
      <c r="H445" s="22"/>
      <c r="I445" s="22">
        <f t="shared" si="13"/>
        <v>0</v>
      </c>
      <c r="J445" s="28"/>
    </row>
    <row r="446" spans="1:10" s="7" customFormat="1">
      <c r="A446" s="18">
        <f t="shared" si="12"/>
        <v>443</v>
      </c>
      <c r="B446" s="23"/>
      <c r="C446" s="29"/>
      <c r="D446" s="24"/>
      <c r="E446" s="24"/>
      <c r="F446" s="28"/>
      <c r="G446" s="22"/>
      <c r="H446" s="22"/>
      <c r="I446" s="22">
        <f t="shared" si="13"/>
        <v>0</v>
      </c>
      <c r="J446" s="28"/>
    </row>
    <row r="447" spans="1:10" s="7" customFormat="1">
      <c r="A447" s="18">
        <f t="shared" si="12"/>
        <v>444</v>
      </c>
      <c r="B447" s="23"/>
      <c r="C447" s="29"/>
      <c r="D447" s="24"/>
      <c r="E447" s="24"/>
      <c r="F447" s="28"/>
      <c r="G447" s="22"/>
      <c r="H447" s="22"/>
      <c r="I447" s="22">
        <f t="shared" si="13"/>
        <v>0</v>
      </c>
      <c r="J447" s="28"/>
    </row>
    <row r="448" spans="1:10" s="7" customFormat="1">
      <c r="A448" s="18">
        <f t="shared" si="12"/>
        <v>445</v>
      </c>
      <c r="B448" s="23"/>
      <c r="C448" s="29"/>
      <c r="D448" s="24"/>
      <c r="E448" s="24"/>
      <c r="F448" s="28"/>
      <c r="G448" s="22"/>
      <c r="H448" s="22"/>
      <c r="I448" s="22">
        <f t="shared" si="13"/>
        <v>0</v>
      </c>
      <c r="J448" s="28"/>
    </row>
    <row r="449" spans="1:10" s="7" customFormat="1">
      <c r="A449" s="18">
        <f t="shared" si="12"/>
        <v>446</v>
      </c>
      <c r="B449" s="23"/>
      <c r="C449" s="29"/>
      <c r="D449" s="24"/>
      <c r="E449" s="24"/>
      <c r="F449" s="28"/>
      <c r="G449" s="22"/>
      <c r="H449" s="22"/>
      <c r="I449" s="22">
        <f t="shared" si="13"/>
        <v>0</v>
      </c>
      <c r="J449" s="28"/>
    </row>
    <row r="450" spans="1:10" s="7" customFormat="1">
      <c r="A450" s="18">
        <f t="shared" si="12"/>
        <v>447</v>
      </c>
      <c r="B450" s="23"/>
      <c r="C450" s="29"/>
      <c r="D450" s="24"/>
      <c r="E450" s="24"/>
      <c r="F450" s="28"/>
      <c r="G450" s="22"/>
      <c r="H450" s="22"/>
      <c r="I450" s="22">
        <f t="shared" si="13"/>
        <v>0</v>
      </c>
      <c r="J450" s="28"/>
    </row>
    <row r="451" spans="1:10" s="7" customFormat="1">
      <c r="A451" s="18">
        <f t="shared" si="12"/>
        <v>448</v>
      </c>
      <c r="B451" s="23"/>
      <c r="C451" s="29"/>
      <c r="D451" s="24"/>
      <c r="E451" s="24"/>
      <c r="F451" s="28"/>
      <c r="G451" s="22"/>
      <c r="H451" s="22"/>
      <c r="I451" s="22">
        <f t="shared" si="13"/>
        <v>0</v>
      </c>
      <c r="J451" s="28"/>
    </row>
    <row r="452" spans="1:10" s="7" customFormat="1">
      <c r="A452" s="18">
        <f t="shared" si="12"/>
        <v>449</v>
      </c>
      <c r="B452" s="23"/>
      <c r="C452" s="29"/>
      <c r="D452" s="24"/>
      <c r="E452" s="24"/>
      <c r="F452" s="28"/>
      <c r="G452" s="22"/>
      <c r="H452" s="22"/>
      <c r="I452" s="22">
        <f t="shared" si="13"/>
        <v>0</v>
      </c>
      <c r="J452" s="28"/>
    </row>
    <row r="453" spans="1:10" s="7" customFormat="1">
      <c r="A453" s="18">
        <f t="shared" si="12"/>
        <v>450</v>
      </c>
      <c r="B453" s="23"/>
      <c r="C453" s="29"/>
      <c r="D453" s="24"/>
      <c r="E453" s="24"/>
      <c r="F453" s="28"/>
      <c r="G453" s="22"/>
      <c r="H453" s="22"/>
      <c r="I453" s="22">
        <f t="shared" si="13"/>
        <v>0</v>
      </c>
      <c r="J453" s="28"/>
    </row>
    <row r="454" spans="1:10" s="7" customFormat="1">
      <c r="A454" s="18">
        <f t="shared" ref="A454:A517" si="14">A453+1</f>
        <v>451</v>
      </c>
      <c r="B454" s="23"/>
      <c r="C454" s="29"/>
      <c r="D454" s="24"/>
      <c r="E454" s="24"/>
      <c r="F454" s="28"/>
      <c r="G454" s="22"/>
      <c r="H454" s="22"/>
      <c r="I454" s="22">
        <f t="shared" ref="I454:I517" si="15">G454-H454</f>
        <v>0</v>
      </c>
      <c r="J454" s="28"/>
    </row>
    <row r="455" spans="1:10" s="7" customFormat="1">
      <c r="A455" s="18">
        <f t="shared" si="14"/>
        <v>452</v>
      </c>
      <c r="B455" s="23"/>
      <c r="C455" s="29"/>
      <c r="D455" s="24"/>
      <c r="E455" s="24"/>
      <c r="F455" s="28"/>
      <c r="G455" s="22"/>
      <c r="H455" s="22"/>
      <c r="I455" s="22">
        <f t="shared" si="15"/>
        <v>0</v>
      </c>
      <c r="J455" s="28"/>
    </row>
    <row r="456" spans="1:10" s="7" customFormat="1">
      <c r="A456" s="18">
        <f t="shared" si="14"/>
        <v>453</v>
      </c>
      <c r="B456" s="23"/>
      <c r="C456" s="29"/>
      <c r="D456" s="24"/>
      <c r="E456" s="24"/>
      <c r="F456" s="28"/>
      <c r="G456" s="22"/>
      <c r="H456" s="22"/>
      <c r="I456" s="22">
        <f t="shared" si="15"/>
        <v>0</v>
      </c>
      <c r="J456" s="28"/>
    </row>
    <row r="457" spans="1:10" s="7" customFormat="1">
      <c r="A457" s="18">
        <f t="shared" si="14"/>
        <v>454</v>
      </c>
      <c r="B457" s="23"/>
      <c r="C457" s="29"/>
      <c r="D457" s="24"/>
      <c r="E457" s="24"/>
      <c r="F457" s="28"/>
      <c r="G457" s="22"/>
      <c r="H457" s="22"/>
      <c r="I457" s="22">
        <f t="shared" si="15"/>
        <v>0</v>
      </c>
      <c r="J457" s="28"/>
    </row>
    <row r="458" spans="1:10" s="7" customFormat="1">
      <c r="A458" s="18">
        <f t="shared" si="14"/>
        <v>455</v>
      </c>
      <c r="B458" s="23"/>
      <c r="C458" s="29"/>
      <c r="D458" s="24"/>
      <c r="E458" s="24"/>
      <c r="F458" s="28"/>
      <c r="G458" s="22"/>
      <c r="H458" s="22"/>
      <c r="I458" s="22">
        <f t="shared" si="15"/>
        <v>0</v>
      </c>
      <c r="J458" s="28"/>
    </row>
    <row r="459" spans="1:10" s="7" customFormat="1">
      <c r="A459" s="18">
        <f t="shared" si="14"/>
        <v>456</v>
      </c>
      <c r="B459" s="23"/>
      <c r="C459" s="29"/>
      <c r="D459" s="24"/>
      <c r="E459" s="24"/>
      <c r="F459" s="28"/>
      <c r="G459" s="22"/>
      <c r="H459" s="22"/>
      <c r="I459" s="22">
        <f t="shared" si="15"/>
        <v>0</v>
      </c>
      <c r="J459" s="28"/>
    </row>
    <row r="460" spans="1:10" s="7" customFormat="1">
      <c r="A460" s="18">
        <f t="shared" si="14"/>
        <v>457</v>
      </c>
      <c r="B460" s="23"/>
      <c r="C460" s="29"/>
      <c r="D460" s="24"/>
      <c r="E460" s="24"/>
      <c r="F460" s="28"/>
      <c r="G460" s="22"/>
      <c r="H460" s="22"/>
      <c r="I460" s="22">
        <f t="shared" si="15"/>
        <v>0</v>
      </c>
      <c r="J460" s="28"/>
    </row>
    <row r="461" spans="1:10" s="7" customFormat="1">
      <c r="A461" s="18">
        <f t="shared" si="14"/>
        <v>458</v>
      </c>
      <c r="B461" s="23"/>
      <c r="C461" s="29"/>
      <c r="D461" s="24"/>
      <c r="E461" s="24"/>
      <c r="F461" s="28"/>
      <c r="G461" s="22"/>
      <c r="H461" s="22"/>
      <c r="I461" s="22">
        <f t="shared" si="15"/>
        <v>0</v>
      </c>
      <c r="J461" s="28"/>
    </row>
    <row r="462" spans="1:10" s="7" customFormat="1">
      <c r="A462" s="18">
        <f t="shared" si="14"/>
        <v>459</v>
      </c>
      <c r="B462" s="23"/>
      <c r="C462" s="29"/>
      <c r="D462" s="24"/>
      <c r="E462" s="24"/>
      <c r="F462" s="28"/>
      <c r="G462" s="22"/>
      <c r="H462" s="22"/>
      <c r="I462" s="22">
        <f t="shared" si="15"/>
        <v>0</v>
      </c>
      <c r="J462" s="28"/>
    </row>
    <row r="463" spans="1:10" s="7" customFormat="1">
      <c r="A463" s="18">
        <f t="shared" si="14"/>
        <v>460</v>
      </c>
      <c r="B463" s="23"/>
      <c r="C463" s="29"/>
      <c r="D463" s="24"/>
      <c r="E463" s="24"/>
      <c r="F463" s="28"/>
      <c r="G463" s="22"/>
      <c r="H463" s="22"/>
      <c r="I463" s="22">
        <f t="shared" si="15"/>
        <v>0</v>
      </c>
      <c r="J463" s="28"/>
    </row>
    <row r="464" spans="1:10" s="7" customFormat="1">
      <c r="A464" s="18">
        <f t="shared" si="14"/>
        <v>461</v>
      </c>
      <c r="B464" s="23"/>
      <c r="C464" s="29"/>
      <c r="D464" s="24"/>
      <c r="E464" s="24"/>
      <c r="F464" s="28"/>
      <c r="G464" s="22"/>
      <c r="H464" s="22"/>
      <c r="I464" s="22">
        <f t="shared" si="15"/>
        <v>0</v>
      </c>
      <c r="J464" s="28"/>
    </row>
    <row r="465" spans="1:10" s="7" customFormat="1">
      <c r="A465" s="18">
        <f t="shared" si="14"/>
        <v>462</v>
      </c>
      <c r="B465" s="23"/>
      <c r="C465" s="29"/>
      <c r="D465" s="24"/>
      <c r="E465" s="24"/>
      <c r="F465" s="28"/>
      <c r="G465" s="22"/>
      <c r="H465" s="22"/>
      <c r="I465" s="22">
        <f t="shared" si="15"/>
        <v>0</v>
      </c>
      <c r="J465" s="28"/>
    </row>
    <row r="466" spans="1:10" s="7" customFormat="1">
      <c r="A466" s="18">
        <f t="shared" si="14"/>
        <v>463</v>
      </c>
      <c r="B466" s="23"/>
      <c r="C466" s="29"/>
      <c r="D466" s="24"/>
      <c r="E466" s="24"/>
      <c r="F466" s="28"/>
      <c r="G466" s="22"/>
      <c r="H466" s="22"/>
      <c r="I466" s="22">
        <f t="shared" si="15"/>
        <v>0</v>
      </c>
      <c r="J466" s="28"/>
    </row>
    <row r="467" spans="1:10" s="7" customFormat="1">
      <c r="A467" s="18">
        <f t="shared" si="14"/>
        <v>464</v>
      </c>
      <c r="B467" s="23"/>
      <c r="C467" s="29"/>
      <c r="D467" s="24"/>
      <c r="E467" s="24"/>
      <c r="F467" s="28"/>
      <c r="G467" s="22"/>
      <c r="H467" s="22"/>
      <c r="I467" s="22">
        <f t="shared" si="15"/>
        <v>0</v>
      </c>
      <c r="J467" s="28"/>
    </row>
    <row r="468" spans="1:10" s="7" customFormat="1">
      <c r="A468" s="18">
        <f t="shared" si="14"/>
        <v>465</v>
      </c>
      <c r="B468" s="23"/>
      <c r="C468" s="29"/>
      <c r="D468" s="24"/>
      <c r="E468" s="24"/>
      <c r="F468" s="28"/>
      <c r="G468" s="22"/>
      <c r="H468" s="22"/>
      <c r="I468" s="22">
        <f t="shared" si="15"/>
        <v>0</v>
      </c>
      <c r="J468" s="28"/>
    </row>
    <row r="469" spans="1:10" s="7" customFormat="1">
      <c r="A469" s="18">
        <f t="shared" si="14"/>
        <v>466</v>
      </c>
      <c r="B469" s="23"/>
      <c r="C469" s="29"/>
      <c r="D469" s="24"/>
      <c r="E469" s="24"/>
      <c r="F469" s="28"/>
      <c r="G469" s="22"/>
      <c r="H469" s="22"/>
      <c r="I469" s="22">
        <f t="shared" si="15"/>
        <v>0</v>
      </c>
      <c r="J469" s="28"/>
    </row>
    <row r="470" spans="1:10" s="7" customFormat="1">
      <c r="A470" s="18">
        <f t="shared" si="14"/>
        <v>467</v>
      </c>
      <c r="B470" s="23"/>
      <c r="C470" s="29"/>
      <c r="D470" s="24"/>
      <c r="E470" s="24"/>
      <c r="F470" s="28"/>
      <c r="G470" s="22"/>
      <c r="H470" s="22"/>
      <c r="I470" s="22">
        <f t="shared" si="15"/>
        <v>0</v>
      </c>
      <c r="J470" s="28"/>
    </row>
    <row r="471" spans="1:10" s="7" customFormat="1">
      <c r="A471" s="18">
        <f t="shared" si="14"/>
        <v>468</v>
      </c>
      <c r="B471" s="23"/>
      <c r="C471" s="29"/>
      <c r="D471" s="24"/>
      <c r="E471" s="24"/>
      <c r="F471" s="28"/>
      <c r="G471" s="22"/>
      <c r="H471" s="22"/>
      <c r="I471" s="22">
        <f t="shared" si="15"/>
        <v>0</v>
      </c>
      <c r="J471" s="28"/>
    </row>
    <row r="472" spans="1:10" s="7" customFormat="1">
      <c r="A472" s="18">
        <f t="shared" si="14"/>
        <v>469</v>
      </c>
      <c r="B472" s="23"/>
      <c r="C472" s="29"/>
      <c r="D472" s="24"/>
      <c r="E472" s="24"/>
      <c r="F472" s="28"/>
      <c r="G472" s="22"/>
      <c r="H472" s="22"/>
      <c r="I472" s="22">
        <f t="shared" si="15"/>
        <v>0</v>
      </c>
      <c r="J472" s="28"/>
    </row>
    <row r="473" spans="1:10" s="7" customFormat="1">
      <c r="A473" s="18">
        <f t="shared" si="14"/>
        <v>470</v>
      </c>
      <c r="B473" s="23"/>
      <c r="C473" s="29"/>
      <c r="D473" s="24"/>
      <c r="E473" s="24"/>
      <c r="F473" s="28"/>
      <c r="G473" s="22"/>
      <c r="H473" s="22"/>
      <c r="I473" s="22">
        <f t="shared" si="15"/>
        <v>0</v>
      </c>
      <c r="J473" s="28"/>
    </row>
    <row r="474" spans="1:10" s="7" customFormat="1">
      <c r="A474" s="18">
        <f t="shared" si="14"/>
        <v>471</v>
      </c>
      <c r="B474" s="23"/>
      <c r="C474" s="29"/>
      <c r="D474" s="24"/>
      <c r="E474" s="24"/>
      <c r="F474" s="28"/>
      <c r="G474" s="22"/>
      <c r="H474" s="22"/>
      <c r="I474" s="22">
        <f t="shared" si="15"/>
        <v>0</v>
      </c>
      <c r="J474" s="28"/>
    </row>
    <row r="475" spans="1:10" s="7" customFormat="1">
      <c r="A475" s="18">
        <f t="shared" si="14"/>
        <v>472</v>
      </c>
      <c r="B475" s="23"/>
      <c r="C475" s="29"/>
      <c r="D475" s="24"/>
      <c r="E475" s="24"/>
      <c r="F475" s="28"/>
      <c r="G475" s="22"/>
      <c r="H475" s="22"/>
      <c r="I475" s="22">
        <f t="shared" si="15"/>
        <v>0</v>
      </c>
      <c r="J475" s="28"/>
    </row>
    <row r="476" spans="1:10" s="7" customFormat="1">
      <c r="A476" s="18">
        <f t="shared" si="14"/>
        <v>473</v>
      </c>
      <c r="B476" s="23"/>
      <c r="C476" s="29"/>
      <c r="D476" s="24"/>
      <c r="E476" s="24"/>
      <c r="F476" s="28"/>
      <c r="G476" s="22"/>
      <c r="H476" s="22"/>
      <c r="I476" s="22">
        <f t="shared" si="15"/>
        <v>0</v>
      </c>
      <c r="J476" s="28"/>
    </row>
    <row r="477" spans="1:10" s="7" customFormat="1">
      <c r="A477" s="18">
        <f t="shared" si="14"/>
        <v>474</v>
      </c>
      <c r="B477" s="23"/>
      <c r="C477" s="29"/>
      <c r="D477" s="24"/>
      <c r="E477" s="24"/>
      <c r="F477" s="28"/>
      <c r="G477" s="22"/>
      <c r="H477" s="22"/>
      <c r="I477" s="22">
        <f t="shared" si="15"/>
        <v>0</v>
      </c>
      <c r="J477" s="28"/>
    </row>
    <row r="478" spans="1:10" s="7" customFormat="1">
      <c r="A478" s="18">
        <f t="shared" si="14"/>
        <v>475</v>
      </c>
      <c r="B478" s="23"/>
      <c r="C478" s="29"/>
      <c r="D478" s="24"/>
      <c r="E478" s="24"/>
      <c r="F478" s="28"/>
      <c r="G478" s="22"/>
      <c r="H478" s="22"/>
      <c r="I478" s="22">
        <f t="shared" si="15"/>
        <v>0</v>
      </c>
      <c r="J478" s="28"/>
    </row>
    <row r="479" spans="1:10" s="7" customFormat="1">
      <c r="A479" s="18">
        <f t="shared" si="14"/>
        <v>476</v>
      </c>
      <c r="B479" s="23"/>
      <c r="C479" s="29"/>
      <c r="D479" s="24"/>
      <c r="E479" s="24"/>
      <c r="F479" s="28"/>
      <c r="G479" s="22"/>
      <c r="H479" s="22"/>
      <c r="I479" s="22">
        <f t="shared" si="15"/>
        <v>0</v>
      </c>
      <c r="J479" s="28"/>
    </row>
    <row r="480" spans="1:10" s="7" customFormat="1">
      <c r="A480" s="18">
        <f t="shared" si="14"/>
        <v>477</v>
      </c>
      <c r="B480" s="23"/>
      <c r="C480" s="29"/>
      <c r="D480" s="24"/>
      <c r="E480" s="24"/>
      <c r="F480" s="28"/>
      <c r="G480" s="22"/>
      <c r="H480" s="22"/>
      <c r="I480" s="22">
        <f t="shared" si="15"/>
        <v>0</v>
      </c>
      <c r="J480" s="28"/>
    </row>
    <row r="481" spans="1:10" s="7" customFormat="1">
      <c r="A481" s="18">
        <f t="shared" si="14"/>
        <v>478</v>
      </c>
      <c r="B481" s="23"/>
      <c r="C481" s="29"/>
      <c r="D481" s="24"/>
      <c r="E481" s="24"/>
      <c r="F481" s="28"/>
      <c r="G481" s="22"/>
      <c r="H481" s="22"/>
      <c r="I481" s="22">
        <f t="shared" si="15"/>
        <v>0</v>
      </c>
      <c r="J481" s="28"/>
    </row>
    <row r="482" spans="1:10" s="7" customFormat="1">
      <c r="A482" s="18">
        <f t="shared" si="14"/>
        <v>479</v>
      </c>
      <c r="B482" s="23"/>
      <c r="C482" s="29"/>
      <c r="D482" s="24"/>
      <c r="E482" s="24"/>
      <c r="F482" s="28"/>
      <c r="G482" s="22"/>
      <c r="H482" s="22"/>
      <c r="I482" s="22">
        <f t="shared" si="15"/>
        <v>0</v>
      </c>
      <c r="J482" s="28"/>
    </row>
    <row r="483" spans="1:10" s="7" customFormat="1">
      <c r="A483" s="18">
        <f t="shared" si="14"/>
        <v>480</v>
      </c>
      <c r="B483" s="23"/>
      <c r="C483" s="29"/>
      <c r="D483" s="24"/>
      <c r="E483" s="24"/>
      <c r="F483" s="28"/>
      <c r="G483" s="22"/>
      <c r="H483" s="22"/>
      <c r="I483" s="22">
        <f t="shared" si="15"/>
        <v>0</v>
      </c>
      <c r="J483" s="28"/>
    </row>
    <row r="484" spans="1:10" s="7" customFormat="1">
      <c r="A484" s="18">
        <f t="shared" si="14"/>
        <v>481</v>
      </c>
      <c r="B484" s="23"/>
      <c r="C484" s="29"/>
      <c r="D484" s="24"/>
      <c r="E484" s="24"/>
      <c r="F484" s="28"/>
      <c r="G484" s="22"/>
      <c r="H484" s="22"/>
      <c r="I484" s="22">
        <f t="shared" si="15"/>
        <v>0</v>
      </c>
      <c r="J484" s="28"/>
    </row>
    <row r="485" spans="1:10" s="7" customFormat="1">
      <c r="A485" s="18">
        <f t="shared" si="14"/>
        <v>482</v>
      </c>
      <c r="B485" s="23"/>
      <c r="C485" s="29"/>
      <c r="D485" s="24"/>
      <c r="E485" s="24"/>
      <c r="F485" s="28"/>
      <c r="G485" s="22"/>
      <c r="H485" s="22"/>
      <c r="I485" s="22">
        <f t="shared" si="15"/>
        <v>0</v>
      </c>
      <c r="J485" s="28"/>
    </row>
    <row r="486" spans="1:10" s="7" customFormat="1">
      <c r="A486" s="18">
        <f t="shared" si="14"/>
        <v>483</v>
      </c>
      <c r="B486" s="23"/>
      <c r="C486" s="29"/>
      <c r="D486" s="24"/>
      <c r="E486" s="24"/>
      <c r="F486" s="28"/>
      <c r="G486" s="22"/>
      <c r="H486" s="22"/>
      <c r="I486" s="22">
        <f t="shared" si="15"/>
        <v>0</v>
      </c>
      <c r="J486" s="28"/>
    </row>
    <row r="487" spans="1:10" s="7" customFormat="1">
      <c r="A487" s="18">
        <f t="shared" si="14"/>
        <v>484</v>
      </c>
      <c r="B487" s="23"/>
      <c r="C487" s="29"/>
      <c r="D487" s="24"/>
      <c r="E487" s="24"/>
      <c r="F487" s="28"/>
      <c r="G487" s="22"/>
      <c r="H487" s="22"/>
      <c r="I487" s="22">
        <f t="shared" si="15"/>
        <v>0</v>
      </c>
      <c r="J487" s="28"/>
    </row>
    <row r="488" spans="1:10" s="7" customFormat="1">
      <c r="A488" s="18">
        <f t="shared" si="14"/>
        <v>485</v>
      </c>
      <c r="B488" s="23"/>
      <c r="C488" s="29"/>
      <c r="D488" s="24"/>
      <c r="E488" s="24"/>
      <c r="F488" s="28"/>
      <c r="G488" s="22"/>
      <c r="H488" s="22"/>
      <c r="I488" s="22">
        <f t="shared" si="15"/>
        <v>0</v>
      </c>
      <c r="J488" s="28"/>
    </row>
    <row r="489" spans="1:10" s="7" customFormat="1">
      <c r="A489" s="18">
        <f t="shared" si="14"/>
        <v>486</v>
      </c>
      <c r="B489" s="23"/>
      <c r="C489" s="29"/>
      <c r="D489" s="24"/>
      <c r="E489" s="24"/>
      <c r="F489" s="28"/>
      <c r="G489" s="22"/>
      <c r="H489" s="22"/>
      <c r="I489" s="22">
        <f t="shared" si="15"/>
        <v>0</v>
      </c>
      <c r="J489" s="28"/>
    </row>
    <row r="490" spans="1:10" s="7" customFormat="1">
      <c r="A490" s="18">
        <f t="shared" si="14"/>
        <v>487</v>
      </c>
      <c r="B490" s="23"/>
      <c r="C490" s="29"/>
      <c r="D490" s="24"/>
      <c r="E490" s="24"/>
      <c r="F490" s="28"/>
      <c r="G490" s="22"/>
      <c r="H490" s="22"/>
      <c r="I490" s="22">
        <f t="shared" si="15"/>
        <v>0</v>
      </c>
      <c r="J490" s="28"/>
    </row>
    <row r="491" spans="1:10" s="7" customFormat="1">
      <c r="A491" s="18">
        <f t="shared" si="14"/>
        <v>488</v>
      </c>
      <c r="B491" s="23"/>
      <c r="C491" s="29"/>
      <c r="D491" s="24"/>
      <c r="E491" s="24"/>
      <c r="F491" s="28"/>
      <c r="G491" s="22"/>
      <c r="H491" s="22"/>
      <c r="I491" s="22">
        <f t="shared" si="15"/>
        <v>0</v>
      </c>
      <c r="J491" s="28"/>
    </row>
    <row r="492" spans="1:10" s="7" customFormat="1">
      <c r="A492" s="18">
        <f t="shared" si="14"/>
        <v>489</v>
      </c>
      <c r="B492" s="23"/>
      <c r="C492" s="29"/>
      <c r="D492" s="24"/>
      <c r="E492" s="24"/>
      <c r="F492" s="28"/>
      <c r="G492" s="22"/>
      <c r="H492" s="22"/>
      <c r="I492" s="22">
        <f t="shared" si="15"/>
        <v>0</v>
      </c>
      <c r="J492" s="28"/>
    </row>
    <row r="493" spans="1:10" s="7" customFormat="1">
      <c r="A493" s="18">
        <f t="shared" si="14"/>
        <v>490</v>
      </c>
      <c r="B493" s="23"/>
      <c r="C493" s="29"/>
      <c r="D493" s="24"/>
      <c r="E493" s="24"/>
      <c r="F493" s="28"/>
      <c r="G493" s="22"/>
      <c r="H493" s="22"/>
      <c r="I493" s="22">
        <f t="shared" si="15"/>
        <v>0</v>
      </c>
      <c r="J493" s="28"/>
    </row>
    <row r="494" spans="1:10" s="7" customFormat="1">
      <c r="A494" s="18">
        <f t="shared" si="14"/>
        <v>491</v>
      </c>
      <c r="B494" s="23"/>
      <c r="C494" s="29"/>
      <c r="D494" s="24"/>
      <c r="E494" s="24"/>
      <c r="F494" s="28"/>
      <c r="G494" s="22"/>
      <c r="H494" s="22"/>
      <c r="I494" s="22">
        <f t="shared" si="15"/>
        <v>0</v>
      </c>
      <c r="J494" s="28"/>
    </row>
    <row r="495" spans="1:10" s="7" customFormat="1">
      <c r="A495" s="18">
        <f t="shared" si="14"/>
        <v>492</v>
      </c>
      <c r="B495" s="23"/>
      <c r="C495" s="29"/>
      <c r="D495" s="24"/>
      <c r="E495" s="24"/>
      <c r="F495" s="28"/>
      <c r="G495" s="22"/>
      <c r="H495" s="22"/>
      <c r="I495" s="22">
        <f t="shared" si="15"/>
        <v>0</v>
      </c>
      <c r="J495" s="28"/>
    </row>
    <row r="496" spans="1:10" s="7" customFormat="1">
      <c r="A496" s="18">
        <f t="shared" si="14"/>
        <v>493</v>
      </c>
      <c r="B496" s="23"/>
      <c r="C496" s="29"/>
      <c r="D496" s="24"/>
      <c r="E496" s="24"/>
      <c r="F496" s="28"/>
      <c r="G496" s="22"/>
      <c r="H496" s="22"/>
      <c r="I496" s="22">
        <f t="shared" si="15"/>
        <v>0</v>
      </c>
      <c r="J496" s="28"/>
    </row>
    <row r="497" spans="1:10" s="7" customFormat="1">
      <c r="A497" s="18">
        <f t="shared" si="14"/>
        <v>494</v>
      </c>
      <c r="B497" s="23"/>
      <c r="C497" s="29"/>
      <c r="D497" s="24"/>
      <c r="E497" s="24"/>
      <c r="F497" s="28"/>
      <c r="G497" s="22"/>
      <c r="H497" s="22"/>
      <c r="I497" s="22">
        <f t="shared" si="15"/>
        <v>0</v>
      </c>
      <c r="J497" s="28"/>
    </row>
    <row r="498" spans="1:10" s="7" customFormat="1">
      <c r="A498" s="18">
        <f t="shared" si="14"/>
        <v>495</v>
      </c>
      <c r="B498" s="23"/>
      <c r="C498" s="29"/>
      <c r="D498" s="24"/>
      <c r="E498" s="24"/>
      <c r="F498" s="28"/>
      <c r="G498" s="22"/>
      <c r="H498" s="22"/>
      <c r="I498" s="22">
        <f t="shared" si="15"/>
        <v>0</v>
      </c>
      <c r="J498" s="28"/>
    </row>
    <row r="499" spans="1:10" s="7" customFormat="1">
      <c r="A499" s="18">
        <f t="shared" si="14"/>
        <v>496</v>
      </c>
      <c r="B499" s="23"/>
      <c r="C499" s="29"/>
      <c r="D499" s="24"/>
      <c r="E499" s="24"/>
      <c r="F499" s="28"/>
      <c r="G499" s="22"/>
      <c r="H499" s="22"/>
      <c r="I499" s="22">
        <f t="shared" si="15"/>
        <v>0</v>
      </c>
      <c r="J499" s="28"/>
    </row>
    <row r="500" spans="1:10" s="7" customFormat="1">
      <c r="A500" s="18">
        <f t="shared" si="14"/>
        <v>497</v>
      </c>
      <c r="B500" s="23"/>
      <c r="C500" s="29"/>
      <c r="D500" s="24"/>
      <c r="E500" s="24"/>
      <c r="F500" s="28"/>
      <c r="G500" s="22"/>
      <c r="H500" s="22"/>
      <c r="I500" s="22">
        <f t="shared" si="15"/>
        <v>0</v>
      </c>
      <c r="J500" s="28"/>
    </row>
    <row r="501" spans="1:10" s="7" customFormat="1">
      <c r="A501" s="18">
        <f t="shared" si="14"/>
        <v>498</v>
      </c>
      <c r="B501" s="23"/>
      <c r="C501" s="29"/>
      <c r="D501" s="24"/>
      <c r="E501" s="24"/>
      <c r="F501" s="28"/>
      <c r="G501" s="22"/>
      <c r="H501" s="22"/>
      <c r="I501" s="22">
        <f t="shared" si="15"/>
        <v>0</v>
      </c>
      <c r="J501" s="28"/>
    </row>
    <row r="502" spans="1:10" s="7" customFormat="1">
      <c r="A502" s="18">
        <f t="shared" si="14"/>
        <v>499</v>
      </c>
      <c r="B502" s="23"/>
      <c r="C502" s="29"/>
      <c r="D502" s="24"/>
      <c r="E502" s="24"/>
      <c r="F502" s="28"/>
      <c r="G502" s="22"/>
      <c r="H502" s="22"/>
      <c r="I502" s="22">
        <f t="shared" si="15"/>
        <v>0</v>
      </c>
      <c r="J502" s="28"/>
    </row>
    <row r="503" spans="1:10" s="7" customFormat="1">
      <c r="A503" s="18">
        <f t="shared" si="14"/>
        <v>500</v>
      </c>
      <c r="B503" s="23"/>
      <c r="C503" s="29"/>
      <c r="D503" s="24"/>
      <c r="E503" s="24"/>
      <c r="F503" s="28"/>
      <c r="G503" s="22"/>
      <c r="H503" s="22"/>
      <c r="I503" s="22">
        <f t="shared" si="15"/>
        <v>0</v>
      </c>
      <c r="J503" s="28"/>
    </row>
    <row r="504" spans="1:10" s="7" customFormat="1">
      <c r="A504" s="18">
        <f t="shared" si="14"/>
        <v>501</v>
      </c>
      <c r="B504" s="23"/>
      <c r="C504" s="29"/>
      <c r="D504" s="24"/>
      <c r="E504" s="24"/>
      <c r="F504" s="28"/>
      <c r="G504" s="22"/>
      <c r="H504" s="22"/>
      <c r="I504" s="22">
        <f t="shared" si="15"/>
        <v>0</v>
      </c>
      <c r="J504" s="28"/>
    </row>
    <row r="505" spans="1:10" s="7" customFormat="1">
      <c r="A505" s="18">
        <f t="shared" si="14"/>
        <v>502</v>
      </c>
      <c r="B505" s="23"/>
      <c r="C505" s="29"/>
      <c r="D505" s="24"/>
      <c r="E505" s="24"/>
      <c r="F505" s="28"/>
      <c r="G505" s="22"/>
      <c r="H505" s="22"/>
      <c r="I505" s="22">
        <f t="shared" si="15"/>
        <v>0</v>
      </c>
      <c r="J505" s="28"/>
    </row>
    <row r="506" spans="1:10" s="7" customFormat="1">
      <c r="A506" s="18">
        <f t="shared" si="14"/>
        <v>503</v>
      </c>
      <c r="B506" s="23"/>
      <c r="C506" s="29"/>
      <c r="D506" s="24"/>
      <c r="E506" s="24"/>
      <c r="F506" s="28"/>
      <c r="G506" s="22"/>
      <c r="H506" s="22"/>
      <c r="I506" s="22">
        <f t="shared" si="15"/>
        <v>0</v>
      </c>
      <c r="J506" s="28"/>
    </row>
    <row r="507" spans="1:10" s="7" customFormat="1">
      <c r="A507" s="18">
        <f t="shared" si="14"/>
        <v>504</v>
      </c>
      <c r="B507" s="23"/>
      <c r="C507" s="29"/>
      <c r="D507" s="24"/>
      <c r="E507" s="24"/>
      <c r="F507" s="28"/>
      <c r="G507" s="22"/>
      <c r="H507" s="22"/>
      <c r="I507" s="22">
        <f t="shared" si="15"/>
        <v>0</v>
      </c>
      <c r="J507" s="28"/>
    </row>
    <row r="508" spans="1:10" s="7" customFormat="1">
      <c r="A508" s="18">
        <f t="shared" si="14"/>
        <v>505</v>
      </c>
      <c r="B508" s="23"/>
      <c r="C508" s="29"/>
      <c r="D508" s="24"/>
      <c r="E508" s="24"/>
      <c r="F508" s="28"/>
      <c r="G508" s="22"/>
      <c r="H508" s="22"/>
      <c r="I508" s="22">
        <f t="shared" si="15"/>
        <v>0</v>
      </c>
      <c r="J508" s="28"/>
    </row>
    <row r="509" spans="1:10" s="7" customFormat="1">
      <c r="A509" s="18">
        <f t="shared" si="14"/>
        <v>506</v>
      </c>
      <c r="B509" s="23"/>
      <c r="C509" s="29"/>
      <c r="D509" s="24"/>
      <c r="E509" s="24"/>
      <c r="F509" s="28"/>
      <c r="G509" s="22"/>
      <c r="H509" s="22"/>
      <c r="I509" s="22">
        <f t="shared" si="15"/>
        <v>0</v>
      </c>
      <c r="J509" s="28"/>
    </row>
    <row r="510" spans="1:10" s="7" customFormat="1">
      <c r="A510" s="18">
        <f t="shared" si="14"/>
        <v>507</v>
      </c>
      <c r="B510" s="23"/>
      <c r="C510" s="29"/>
      <c r="D510" s="24"/>
      <c r="E510" s="24"/>
      <c r="F510" s="28"/>
      <c r="G510" s="22"/>
      <c r="H510" s="22"/>
      <c r="I510" s="22">
        <f t="shared" si="15"/>
        <v>0</v>
      </c>
      <c r="J510" s="28"/>
    </row>
    <row r="511" spans="1:10" s="7" customFormat="1">
      <c r="A511" s="18">
        <f t="shared" si="14"/>
        <v>508</v>
      </c>
      <c r="B511" s="23"/>
      <c r="C511" s="29"/>
      <c r="D511" s="24"/>
      <c r="E511" s="24"/>
      <c r="F511" s="28"/>
      <c r="G511" s="22"/>
      <c r="H511" s="22"/>
      <c r="I511" s="22">
        <f t="shared" si="15"/>
        <v>0</v>
      </c>
      <c r="J511" s="28"/>
    </row>
    <row r="512" spans="1:10" s="7" customFormat="1">
      <c r="A512" s="18">
        <f t="shared" si="14"/>
        <v>509</v>
      </c>
      <c r="B512" s="23"/>
      <c r="C512" s="29"/>
      <c r="D512" s="24"/>
      <c r="E512" s="24"/>
      <c r="F512" s="28"/>
      <c r="G512" s="22"/>
      <c r="H512" s="22"/>
      <c r="I512" s="22">
        <f t="shared" si="15"/>
        <v>0</v>
      </c>
      <c r="J512" s="28"/>
    </row>
    <row r="513" spans="1:10" s="7" customFormat="1">
      <c r="A513" s="18">
        <f t="shared" si="14"/>
        <v>510</v>
      </c>
      <c r="B513" s="23"/>
      <c r="C513" s="29"/>
      <c r="D513" s="24"/>
      <c r="E513" s="24"/>
      <c r="F513" s="28"/>
      <c r="G513" s="22"/>
      <c r="H513" s="22"/>
      <c r="I513" s="22">
        <f t="shared" si="15"/>
        <v>0</v>
      </c>
      <c r="J513" s="28"/>
    </row>
    <row r="514" spans="1:10" s="7" customFormat="1">
      <c r="A514" s="18">
        <f t="shared" si="14"/>
        <v>511</v>
      </c>
      <c r="B514" s="23"/>
      <c r="C514" s="29"/>
      <c r="D514" s="24"/>
      <c r="E514" s="24"/>
      <c r="F514" s="28"/>
      <c r="G514" s="22"/>
      <c r="H514" s="22"/>
      <c r="I514" s="22">
        <f t="shared" si="15"/>
        <v>0</v>
      </c>
      <c r="J514" s="28"/>
    </row>
    <row r="515" spans="1:10" s="7" customFormat="1">
      <c r="A515" s="18">
        <f t="shared" si="14"/>
        <v>512</v>
      </c>
      <c r="B515" s="23"/>
      <c r="C515" s="29"/>
      <c r="D515" s="24"/>
      <c r="E515" s="24"/>
      <c r="F515" s="28"/>
      <c r="G515" s="22"/>
      <c r="H515" s="22"/>
      <c r="I515" s="22">
        <f t="shared" si="15"/>
        <v>0</v>
      </c>
      <c r="J515" s="28"/>
    </row>
    <row r="516" spans="1:10" s="7" customFormat="1">
      <c r="A516" s="18">
        <f t="shared" si="14"/>
        <v>513</v>
      </c>
      <c r="B516" s="23"/>
      <c r="C516" s="29"/>
      <c r="D516" s="24"/>
      <c r="E516" s="24"/>
      <c r="F516" s="28"/>
      <c r="G516" s="22"/>
      <c r="H516" s="22"/>
      <c r="I516" s="22">
        <f t="shared" si="15"/>
        <v>0</v>
      </c>
      <c r="J516" s="28"/>
    </row>
    <row r="517" spans="1:10" s="7" customFormat="1">
      <c r="A517" s="18">
        <f t="shared" si="14"/>
        <v>514</v>
      </c>
      <c r="B517" s="23"/>
      <c r="C517" s="29"/>
      <c r="D517" s="24"/>
      <c r="E517" s="24"/>
      <c r="F517" s="28"/>
      <c r="G517" s="22"/>
      <c r="H517" s="22"/>
      <c r="I517" s="22">
        <f t="shared" si="15"/>
        <v>0</v>
      </c>
      <c r="J517" s="28"/>
    </row>
    <row r="518" spans="1:10" s="7" customFormat="1">
      <c r="A518" s="18">
        <f t="shared" ref="A518:A581" si="16">A517+1</f>
        <v>515</v>
      </c>
      <c r="B518" s="23"/>
      <c r="C518" s="29"/>
      <c r="D518" s="24"/>
      <c r="E518" s="24"/>
      <c r="F518" s="28"/>
      <c r="G518" s="22"/>
      <c r="H518" s="22"/>
      <c r="I518" s="22">
        <f t="shared" ref="I518:I581" si="17">G518-H518</f>
        <v>0</v>
      </c>
      <c r="J518" s="28"/>
    </row>
    <row r="519" spans="1:10" s="7" customFormat="1">
      <c r="A519" s="18">
        <f t="shared" si="16"/>
        <v>516</v>
      </c>
      <c r="B519" s="23"/>
      <c r="C519" s="29"/>
      <c r="D519" s="24"/>
      <c r="E519" s="24"/>
      <c r="F519" s="28"/>
      <c r="G519" s="22"/>
      <c r="H519" s="22"/>
      <c r="I519" s="22">
        <f t="shared" si="17"/>
        <v>0</v>
      </c>
      <c r="J519" s="28"/>
    </row>
    <row r="520" spans="1:10" s="7" customFormat="1">
      <c r="A520" s="18">
        <f t="shared" si="16"/>
        <v>517</v>
      </c>
      <c r="B520" s="23"/>
      <c r="C520" s="29"/>
      <c r="D520" s="24"/>
      <c r="E520" s="24"/>
      <c r="F520" s="28"/>
      <c r="G520" s="22"/>
      <c r="H520" s="22"/>
      <c r="I520" s="22">
        <f t="shared" si="17"/>
        <v>0</v>
      </c>
      <c r="J520" s="28"/>
    </row>
    <row r="521" spans="1:10" s="7" customFormat="1">
      <c r="A521" s="18">
        <f t="shared" si="16"/>
        <v>518</v>
      </c>
      <c r="B521" s="23"/>
      <c r="C521" s="29"/>
      <c r="D521" s="24"/>
      <c r="E521" s="24"/>
      <c r="F521" s="28"/>
      <c r="G521" s="22"/>
      <c r="H521" s="22"/>
      <c r="I521" s="22">
        <f t="shared" si="17"/>
        <v>0</v>
      </c>
      <c r="J521" s="28"/>
    </row>
    <row r="522" spans="1:10" s="7" customFormat="1">
      <c r="A522" s="18">
        <f t="shared" si="16"/>
        <v>519</v>
      </c>
      <c r="B522" s="23"/>
      <c r="C522" s="29"/>
      <c r="D522" s="24"/>
      <c r="E522" s="24"/>
      <c r="F522" s="28"/>
      <c r="G522" s="22"/>
      <c r="H522" s="22"/>
      <c r="I522" s="22">
        <f t="shared" si="17"/>
        <v>0</v>
      </c>
      <c r="J522" s="28"/>
    </row>
    <row r="523" spans="1:10" s="7" customFormat="1">
      <c r="A523" s="18">
        <f t="shared" si="16"/>
        <v>520</v>
      </c>
      <c r="B523" s="23"/>
      <c r="C523" s="29"/>
      <c r="D523" s="24"/>
      <c r="E523" s="24"/>
      <c r="F523" s="28"/>
      <c r="G523" s="22"/>
      <c r="H523" s="22"/>
      <c r="I523" s="22">
        <f t="shared" si="17"/>
        <v>0</v>
      </c>
      <c r="J523" s="28"/>
    </row>
    <row r="524" spans="1:10" s="7" customFormat="1">
      <c r="A524" s="18">
        <f t="shared" si="16"/>
        <v>521</v>
      </c>
      <c r="B524" s="23"/>
      <c r="C524" s="29"/>
      <c r="D524" s="24"/>
      <c r="E524" s="24"/>
      <c r="F524" s="28"/>
      <c r="G524" s="22"/>
      <c r="H524" s="22"/>
      <c r="I524" s="22">
        <f t="shared" si="17"/>
        <v>0</v>
      </c>
      <c r="J524" s="28"/>
    </row>
    <row r="525" spans="1:10" s="7" customFormat="1">
      <c r="A525" s="18">
        <f t="shared" si="16"/>
        <v>522</v>
      </c>
      <c r="B525" s="23"/>
      <c r="C525" s="29"/>
      <c r="D525" s="24"/>
      <c r="E525" s="24"/>
      <c r="F525" s="28"/>
      <c r="G525" s="22"/>
      <c r="H525" s="22"/>
      <c r="I525" s="22">
        <f t="shared" si="17"/>
        <v>0</v>
      </c>
      <c r="J525" s="28"/>
    </row>
    <row r="526" spans="1:10" s="7" customFormat="1">
      <c r="A526" s="18">
        <f t="shared" si="16"/>
        <v>523</v>
      </c>
      <c r="B526" s="23"/>
      <c r="C526" s="29"/>
      <c r="D526" s="24"/>
      <c r="E526" s="24"/>
      <c r="F526" s="28"/>
      <c r="G526" s="22"/>
      <c r="H526" s="22"/>
      <c r="I526" s="22">
        <f t="shared" si="17"/>
        <v>0</v>
      </c>
      <c r="J526" s="28"/>
    </row>
    <row r="527" spans="1:10" s="7" customFormat="1">
      <c r="A527" s="18">
        <f t="shared" si="16"/>
        <v>524</v>
      </c>
      <c r="B527" s="23"/>
      <c r="C527" s="29"/>
      <c r="D527" s="24"/>
      <c r="E527" s="24"/>
      <c r="F527" s="28"/>
      <c r="G527" s="22"/>
      <c r="H527" s="22"/>
      <c r="I527" s="22">
        <f t="shared" si="17"/>
        <v>0</v>
      </c>
      <c r="J527" s="28"/>
    </row>
    <row r="528" spans="1:10" s="7" customFormat="1">
      <c r="A528" s="18">
        <f t="shared" si="16"/>
        <v>525</v>
      </c>
      <c r="B528" s="23"/>
      <c r="C528" s="29"/>
      <c r="D528" s="24"/>
      <c r="E528" s="24"/>
      <c r="F528" s="28"/>
      <c r="G528" s="22"/>
      <c r="H528" s="22"/>
      <c r="I528" s="22">
        <f t="shared" si="17"/>
        <v>0</v>
      </c>
      <c r="J528" s="28"/>
    </row>
    <row r="529" spans="1:10" s="7" customFormat="1">
      <c r="A529" s="18">
        <f t="shared" si="16"/>
        <v>526</v>
      </c>
      <c r="B529" s="23"/>
      <c r="C529" s="29"/>
      <c r="D529" s="24"/>
      <c r="E529" s="24"/>
      <c r="F529" s="28"/>
      <c r="G529" s="22"/>
      <c r="H529" s="22"/>
      <c r="I529" s="22">
        <f t="shared" si="17"/>
        <v>0</v>
      </c>
      <c r="J529" s="28"/>
    </row>
    <row r="530" spans="1:10" s="7" customFormat="1">
      <c r="A530" s="18">
        <f t="shared" si="16"/>
        <v>527</v>
      </c>
      <c r="B530" s="23"/>
      <c r="C530" s="29"/>
      <c r="D530" s="24"/>
      <c r="E530" s="24"/>
      <c r="F530" s="28"/>
      <c r="G530" s="22"/>
      <c r="H530" s="22"/>
      <c r="I530" s="22">
        <f t="shared" si="17"/>
        <v>0</v>
      </c>
      <c r="J530" s="28"/>
    </row>
    <row r="531" spans="1:10" s="7" customFormat="1">
      <c r="A531" s="18">
        <f t="shared" si="16"/>
        <v>528</v>
      </c>
      <c r="B531" s="23"/>
      <c r="C531" s="29"/>
      <c r="D531" s="24"/>
      <c r="E531" s="24"/>
      <c r="F531" s="28"/>
      <c r="G531" s="22"/>
      <c r="H531" s="22"/>
      <c r="I531" s="22">
        <f t="shared" si="17"/>
        <v>0</v>
      </c>
      <c r="J531" s="28"/>
    </row>
    <row r="532" spans="1:10" s="7" customFormat="1">
      <c r="A532" s="18">
        <f t="shared" si="16"/>
        <v>529</v>
      </c>
      <c r="B532" s="23"/>
      <c r="C532" s="29"/>
      <c r="D532" s="24"/>
      <c r="E532" s="24"/>
      <c r="F532" s="28"/>
      <c r="G532" s="22"/>
      <c r="H532" s="22"/>
      <c r="I532" s="22">
        <f t="shared" si="17"/>
        <v>0</v>
      </c>
      <c r="J532" s="28"/>
    </row>
    <row r="533" spans="1:10" s="7" customFormat="1">
      <c r="A533" s="18">
        <f t="shared" si="16"/>
        <v>530</v>
      </c>
      <c r="B533" s="23"/>
      <c r="C533" s="29"/>
      <c r="D533" s="24"/>
      <c r="E533" s="24"/>
      <c r="F533" s="28"/>
      <c r="G533" s="22"/>
      <c r="H533" s="22"/>
      <c r="I533" s="22">
        <f t="shared" si="17"/>
        <v>0</v>
      </c>
      <c r="J533" s="28"/>
    </row>
    <row r="534" spans="1:10" s="7" customFormat="1">
      <c r="A534" s="18">
        <f t="shared" si="16"/>
        <v>531</v>
      </c>
      <c r="B534" s="23"/>
      <c r="C534" s="29"/>
      <c r="D534" s="24"/>
      <c r="E534" s="24"/>
      <c r="F534" s="28"/>
      <c r="G534" s="22"/>
      <c r="H534" s="22"/>
      <c r="I534" s="22">
        <f t="shared" si="17"/>
        <v>0</v>
      </c>
      <c r="J534" s="28"/>
    </row>
    <row r="535" spans="1:10" s="7" customFormat="1">
      <c r="A535" s="18">
        <f t="shared" si="16"/>
        <v>532</v>
      </c>
      <c r="B535" s="23"/>
      <c r="C535" s="29"/>
      <c r="D535" s="24"/>
      <c r="E535" s="24"/>
      <c r="F535" s="28"/>
      <c r="G535" s="22"/>
      <c r="H535" s="22"/>
      <c r="I535" s="22">
        <f t="shared" si="17"/>
        <v>0</v>
      </c>
      <c r="J535" s="28"/>
    </row>
    <row r="536" spans="1:10" s="7" customFormat="1">
      <c r="A536" s="18">
        <f t="shared" si="16"/>
        <v>533</v>
      </c>
      <c r="B536" s="23"/>
      <c r="C536" s="29"/>
      <c r="D536" s="24"/>
      <c r="E536" s="24"/>
      <c r="F536" s="28"/>
      <c r="G536" s="22"/>
      <c r="H536" s="22"/>
      <c r="I536" s="22">
        <f t="shared" si="17"/>
        <v>0</v>
      </c>
      <c r="J536" s="28"/>
    </row>
    <row r="537" spans="1:10" s="7" customFormat="1">
      <c r="A537" s="18">
        <f t="shared" si="16"/>
        <v>534</v>
      </c>
      <c r="B537" s="23"/>
      <c r="C537" s="29"/>
      <c r="D537" s="24"/>
      <c r="E537" s="24"/>
      <c r="F537" s="28"/>
      <c r="G537" s="22"/>
      <c r="H537" s="22"/>
      <c r="I537" s="22">
        <f t="shared" si="17"/>
        <v>0</v>
      </c>
      <c r="J537" s="28"/>
    </row>
    <row r="538" spans="1:10" s="7" customFormat="1">
      <c r="A538" s="18">
        <f t="shared" si="16"/>
        <v>535</v>
      </c>
      <c r="B538" s="23"/>
      <c r="C538" s="29"/>
      <c r="D538" s="24"/>
      <c r="E538" s="24"/>
      <c r="F538" s="28"/>
      <c r="G538" s="22"/>
      <c r="H538" s="22"/>
      <c r="I538" s="22">
        <f t="shared" si="17"/>
        <v>0</v>
      </c>
      <c r="J538" s="28"/>
    </row>
    <row r="539" spans="1:10" s="7" customFormat="1">
      <c r="A539" s="18">
        <f t="shared" si="16"/>
        <v>536</v>
      </c>
      <c r="B539" s="23"/>
      <c r="C539" s="29"/>
      <c r="D539" s="24"/>
      <c r="E539" s="24"/>
      <c r="F539" s="28"/>
      <c r="G539" s="22"/>
      <c r="H539" s="22"/>
      <c r="I539" s="22">
        <f t="shared" si="17"/>
        <v>0</v>
      </c>
      <c r="J539" s="28"/>
    </row>
    <row r="540" spans="1:10" s="7" customFormat="1">
      <c r="A540" s="18">
        <f t="shared" si="16"/>
        <v>537</v>
      </c>
      <c r="B540" s="23"/>
      <c r="C540" s="29"/>
      <c r="D540" s="24"/>
      <c r="E540" s="24"/>
      <c r="F540" s="28"/>
      <c r="G540" s="22"/>
      <c r="H540" s="22"/>
      <c r="I540" s="22">
        <f t="shared" si="17"/>
        <v>0</v>
      </c>
      <c r="J540" s="28"/>
    </row>
    <row r="541" spans="1:10" s="7" customFormat="1">
      <c r="A541" s="18">
        <f t="shared" si="16"/>
        <v>538</v>
      </c>
      <c r="B541" s="23"/>
      <c r="C541" s="29"/>
      <c r="D541" s="24"/>
      <c r="E541" s="24"/>
      <c r="F541" s="28"/>
      <c r="G541" s="22"/>
      <c r="H541" s="22"/>
      <c r="I541" s="22">
        <f t="shared" si="17"/>
        <v>0</v>
      </c>
      <c r="J541" s="28"/>
    </row>
    <row r="542" spans="1:10" s="7" customFormat="1">
      <c r="A542" s="18">
        <f t="shared" si="16"/>
        <v>539</v>
      </c>
      <c r="B542" s="23"/>
      <c r="C542" s="29"/>
      <c r="D542" s="24"/>
      <c r="E542" s="24"/>
      <c r="F542" s="28"/>
      <c r="G542" s="22"/>
      <c r="H542" s="22"/>
      <c r="I542" s="22">
        <f t="shared" si="17"/>
        <v>0</v>
      </c>
      <c r="J542" s="28"/>
    </row>
    <row r="543" spans="1:10" s="7" customFormat="1">
      <c r="A543" s="18">
        <f t="shared" si="16"/>
        <v>540</v>
      </c>
      <c r="B543" s="23"/>
      <c r="C543" s="29"/>
      <c r="D543" s="24"/>
      <c r="E543" s="24"/>
      <c r="F543" s="28"/>
      <c r="G543" s="22"/>
      <c r="H543" s="22"/>
      <c r="I543" s="22">
        <f t="shared" si="17"/>
        <v>0</v>
      </c>
      <c r="J543" s="28"/>
    </row>
    <row r="544" spans="1:10" s="7" customFormat="1">
      <c r="A544" s="18">
        <f t="shared" si="16"/>
        <v>541</v>
      </c>
      <c r="B544" s="23"/>
      <c r="C544" s="29"/>
      <c r="D544" s="24"/>
      <c r="E544" s="24"/>
      <c r="F544" s="28"/>
      <c r="G544" s="22"/>
      <c r="H544" s="22"/>
      <c r="I544" s="22">
        <f t="shared" si="17"/>
        <v>0</v>
      </c>
      <c r="J544" s="28"/>
    </row>
    <row r="545" spans="1:10" s="7" customFormat="1">
      <c r="A545" s="18">
        <f t="shared" si="16"/>
        <v>542</v>
      </c>
      <c r="B545" s="23"/>
      <c r="C545" s="29"/>
      <c r="D545" s="24"/>
      <c r="E545" s="24"/>
      <c r="F545" s="28"/>
      <c r="G545" s="22"/>
      <c r="H545" s="22"/>
      <c r="I545" s="22">
        <f t="shared" si="17"/>
        <v>0</v>
      </c>
      <c r="J545" s="28"/>
    </row>
    <row r="546" spans="1:10" s="7" customFormat="1">
      <c r="A546" s="18">
        <f t="shared" si="16"/>
        <v>543</v>
      </c>
      <c r="B546" s="23"/>
      <c r="C546" s="29"/>
      <c r="D546" s="24"/>
      <c r="E546" s="24"/>
      <c r="F546" s="28"/>
      <c r="G546" s="22"/>
      <c r="H546" s="22"/>
      <c r="I546" s="22">
        <f t="shared" si="17"/>
        <v>0</v>
      </c>
      <c r="J546" s="28"/>
    </row>
    <row r="547" spans="1:10" s="7" customFormat="1">
      <c r="A547" s="18">
        <f t="shared" si="16"/>
        <v>544</v>
      </c>
      <c r="B547" s="23"/>
      <c r="C547" s="29"/>
      <c r="D547" s="24"/>
      <c r="E547" s="24"/>
      <c r="F547" s="28"/>
      <c r="G547" s="22"/>
      <c r="H547" s="22"/>
      <c r="I547" s="22">
        <f t="shared" si="17"/>
        <v>0</v>
      </c>
      <c r="J547" s="28"/>
    </row>
    <row r="548" spans="1:10" s="7" customFormat="1">
      <c r="A548" s="18">
        <f t="shared" si="16"/>
        <v>545</v>
      </c>
      <c r="B548" s="23"/>
      <c r="C548" s="29"/>
      <c r="D548" s="24"/>
      <c r="E548" s="24"/>
      <c r="F548" s="28"/>
      <c r="G548" s="22"/>
      <c r="H548" s="22"/>
      <c r="I548" s="22">
        <f t="shared" si="17"/>
        <v>0</v>
      </c>
      <c r="J548" s="28"/>
    </row>
    <row r="549" spans="1:10" s="7" customFormat="1">
      <c r="A549" s="18">
        <f t="shared" si="16"/>
        <v>546</v>
      </c>
      <c r="B549" s="23"/>
      <c r="C549" s="29"/>
      <c r="D549" s="24"/>
      <c r="E549" s="24"/>
      <c r="F549" s="28"/>
      <c r="G549" s="22"/>
      <c r="H549" s="22"/>
      <c r="I549" s="22">
        <f t="shared" si="17"/>
        <v>0</v>
      </c>
      <c r="J549" s="28"/>
    </row>
    <row r="550" spans="1:10" s="7" customFormat="1">
      <c r="A550" s="18">
        <f t="shared" si="16"/>
        <v>547</v>
      </c>
      <c r="B550" s="23"/>
      <c r="C550" s="29"/>
      <c r="D550" s="24"/>
      <c r="E550" s="24"/>
      <c r="F550" s="28"/>
      <c r="G550" s="22"/>
      <c r="H550" s="22"/>
      <c r="I550" s="22">
        <f t="shared" si="17"/>
        <v>0</v>
      </c>
      <c r="J550" s="28"/>
    </row>
    <row r="551" spans="1:10" s="7" customFormat="1">
      <c r="A551" s="18">
        <f t="shared" si="16"/>
        <v>548</v>
      </c>
      <c r="B551" s="23"/>
      <c r="C551" s="29"/>
      <c r="D551" s="24"/>
      <c r="E551" s="24"/>
      <c r="F551" s="28"/>
      <c r="G551" s="22"/>
      <c r="H551" s="22"/>
      <c r="I551" s="22">
        <f t="shared" si="17"/>
        <v>0</v>
      </c>
      <c r="J551" s="28"/>
    </row>
    <row r="552" spans="1:10" s="7" customFormat="1">
      <c r="A552" s="18">
        <f t="shared" si="16"/>
        <v>549</v>
      </c>
      <c r="B552" s="23"/>
      <c r="C552" s="29"/>
      <c r="D552" s="24"/>
      <c r="E552" s="24"/>
      <c r="F552" s="28"/>
      <c r="G552" s="22"/>
      <c r="H552" s="22"/>
      <c r="I552" s="22">
        <f t="shared" si="17"/>
        <v>0</v>
      </c>
      <c r="J552" s="28"/>
    </row>
    <row r="553" spans="1:10" s="7" customFormat="1">
      <c r="A553" s="18">
        <f t="shared" si="16"/>
        <v>550</v>
      </c>
      <c r="B553" s="23"/>
      <c r="C553" s="29"/>
      <c r="D553" s="24"/>
      <c r="E553" s="24"/>
      <c r="F553" s="28"/>
      <c r="G553" s="22"/>
      <c r="H553" s="22"/>
      <c r="I553" s="22">
        <f t="shared" si="17"/>
        <v>0</v>
      </c>
      <c r="J553" s="28"/>
    </row>
    <row r="554" spans="1:10" s="7" customFormat="1">
      <c r="A554" s="18">
        <f t="shared" si="16"/>
        <v>551</v>
      </c>
      <c r="B554" s="23"/>
      <c r="C554" s="29"/>
      <c r="D554" s="24"/>
      <c r="E554" s="24"/>
      <c r="F554" s="28"/>
      <c r="G554" s="22"/>
      <c r="H554" s="22"/>
      <c r="I554" s="22">
        <f t="shared" si="17"/>
        <v>0</v>
      </c>
      <c r="J554" s="28"/>
    </row>
    <row r="555" spans="1:10" s="7" customFormat="1">
      <c r="A555" s="18">
        <f t="shared" si="16"/>
        <v>552</v>
      </c>
      <c r="B555" s="23"/>
      <c r="C555" s="29"/>
      <c r="D555" s="24"/>
      <c r="E555" s="24"/>
      <c r="F555" s="28"/>
      <c r="G555" s="22"/>
      <c r="H555" s="22"/>
      <c r="I555" s="22">
        <f t="shared" si="17"/>
        <v>0</v>
      </c>
      <c r="J555" s="28"/>
    </row>
    <row r="556" spans="1:10" s="7" customFormat="1">
      <c r="A556" s="18">
        <f t="shared" si="16"/>
        <v>553</v>
      </c>
      <c r="B556" s="23"/>
      <c r="C556" s="29"/>
      <c r="D556" s="24"/>
      <c r="E556" s="24"/>
      <c r="F556" s="28"/>
      <c r="G556" s="22"/>
      <c r="H556" s="22"/>
      <c r="I556" s="22">
        <f t="shared" si="17"/>
        <v>0</v>
      </c>
      <c r="J556" s="28"/>
    </row>
    <row r="557" spans="1:10" s="7" customFormat="1">
      <c r="A557" s="18">
        <f t="shared" si="16"/>
        <v>554</v>
      </c>
      <c r="B557" s="23"/>
      <c r="C557" s="29"/>
      <c r="D557" s="24"/>
      <c r="E557" s="24"/>
      <c r="F557" s="28"/>
      <c r="G557" s="22"/>
      <c r="H557" s="22"/>
      <c r="I557" s="22">
        <f t="shared" si="17"/>
        <v>0</v>
      </c>
      <c r="J557" s="28"/>
    </row>
    <row r="558" spans="1:10" s="7" customFormat="1">
      <c r="A558" s="18">
        <f t="shared" si="16"/>
        <v>555</v>
      </c>
      <c r="B558" s="23"/>
      <c r="C558" s="29"/>
      <c r="D558" s="24"/>
      <c r="E558" s="24"/>
      <c r="F558" s="28"/>
      <c r="G558" s="22"/>
      <c r="H558" s="22"/>
      <c r="I558" s="22">
        <f t="shared" si="17"/>
        <v>0</v>
      </c>
      <c r="J558" s="28"/>
    </row>
    <row r="559" spans="1:10" s="7" customFormat="1">
      <c r="A559" s="18">
        <f t="shared" si="16"/>
        <v>556</v>
      </c>
      <c r="B559" s="23"/>
      <c r="C559" s="29"/>
      <c r="D559" s="24"/>
      <c r="E559" s="24"/>
      <c r="F559" s="28"/>
      <c r="G559" s="22"/>
      <c r="H559" s="22"/>
      <c r="I559" s="22">
        <f t="shared" si="17"/>
        <v>0</v>
      </c>
      <c r="J559" s="28"/>
    </row>
    <row r="560" spans="1:10" s="7" customFormat="1">
      <c r="A560" s="18">
        <f t="shared" si="16"/>
        <v>557</v>
      </c>
      <c r="B560" s="23"/>
      <c r="C560" s="29"/>
      <c r="D560" s="24"/>
      <c r="E560" s="24"/>
      <c r="F560" s="28"/>
      <c r="G560" s="22"/>
      <c r="H560" s="22"/>
      <c r="I560" s="22">
        <f t="shared" si="17"/>
        <v>0</v>
      </c>
      <c r="J560" s="28"/>
    </row>
    <row r="561" spans="1:10" s="7" customFormat="1">
      <c r="A561" s="18">
        <f t="shared" si="16"/>
        <v>558</v>
      </c>
      <c r="B561" s="23"/>
      <c r="C561" s="29"/>
      <c r="D561" s="24"/>
      <c r="E561" s="24"/>
      <c r="F561" s="28"/>
      <c r="G561" s="22"/>
      <c r="H561" s="22"/>
      <c r="I561" s="22">
        <f t="shared" si="17"/>
        <v>0</v>
      </c>
      <c r="J561" s="28"/>
    </row>
    <row r="562" spans="1:10" s="7" customFormat="1">
      <c r="A562" s="18">
        <f t="shared" si="16"/>
        <v>559</v>
      </c>
      <c r="B562" s="23"/>
      <c r="C562" s="29"/>
      <c r="D562" s="24"/>
      <c r="E562" s="24"/>
      <c r="F562" s="28"/>
      <c r="G562" s="22"/>
      <c r="H562" s="22"/>
      <c r="I562" s="22">
        <f t="shared" si="17"/>
        <v>0</v>
      </c>
      <c r="J562" s="28"/>
    </row>
    <row r="563" spans="1:10" s="7" customFormat="1">
      <c r="A563" s="18">
        <f t="shared" si="16"/>
        <v>560</v>
      </c>
      <c r="B563" s="23"/>
      <c r="C563" s="29"/>
      <c r="D563" s="24"/>
      <c r="E563" s="24"/>
      <c r="F563" s="28"/>
      <c r="G563" s="22"/>
      <c r="H563" s="22"/>
      <c r="I563" s="22">
        <f t="shared" si="17"/>
        <v>0</v>
      </c>
      <c r="J563" s="28"/>
    </row>
    <row r="564" spans="1:10" s="7" customFormat="1">
      <c r="A564" s="18">
        <f t="shared" si="16"/>
        <v>561</v>
      </c>
      <c r="B564" s="23"/>
      <c r="C564" s="29"/>
      <c r="D564" s="24"/>
      <c r="E564" s="24"/>
      <c r="F564" s="28"/>
      <c r="G564" s="22"/>
      <c r="H564" s="22"/>
      <c r="I564" s="22">
        <f t="shared" si="17"/>
        <v>0</v>
      </c>
      <c r="J564" s="28"/>
    </row>
    <row r="565" spans="1:10" s="7" customFormat="1">
      <c r="A565" s="18">
        <f t="shared" si="16"/>
        <v>562</v>
      </c>
      <c r="B565" s="23"/>
      <c r="C565" s="29"/>
      <c r="D565" s="24"/>
      <c r="E565" s="24"/>
      <c r="F565" s="28"/>
      <c r="G565" s="22"/>
      <c r="H565" s="22"/>
      <c r="I565" s="22">
        <f t="shared" si="17"/>
        <v>0</v>
      </c>
      <c r="J565" s="28"/>
    </row>
    <row r="566" spans="1:10" s="7" customFormat="1">
      <c r="A566" s="18">
        <f t="shared" si="16"/>
        <v>563</v>
      </c>
      <c r="B566" s="23"/>
      <c r="C566" s="29"/>
      <c r="D566" s="24"/>
      <c r="E566" s="24"/>
      <c r="F566" s="28"/>
      <c r="G566" s="22"/>
      <c r="H566" s="22"/>
      <c r="I566" s="22">
        <f t="shared" si="17"/>
        <v>0</v>
      </c>
      <c r="J566" s="28"/>
    </row>
    <row r="567" spans="1:10" s="7" customFormat="1">
      <c r="A567" s="18">
        <f t="shared" si="16"/>
        <v>564</v>
      </c>
      <c r="B567" s="23"/>
      <c r="C567" s="29"/>
      <c r="D567" s="24"/>
      <c r="E567" s="24"/>
      <c r="F567" s="28"/>
      <c r="G567" s="22"/>
      <c r="H567" s="22"/>
      <c r="I567" s="22">
        <f t="shared" si="17"/>
        <v>0</v>
      </c>
      <c r="J567" s="28"/>
    </row>
    <row r="568" spans="1:10" s="7" customFormat="1">
      <c r="A568" s="18">
        <f t="shared" si="16"/>
        <v>565</v>
      </c>
      <c r="B568" s="23"/>
      <c r="C568" s="29"/>
      <c r="D568" s="24"/>
      <c r="E568" s="24"/>
      <c r="F568" s="28"/>
      <c r="G568" s="22"/>
      <c r="H568" s="22"/>
      <c r="I568" s="22">
        <f t="shared" si="17"/>
        <v>0</v>
      </c>
      <c r="J568" s="28"/>
    </row>
    <row r="569" spans="1:10" s="7" customFormat="1">
      <c r="A569" s="18">
        <f t="shared" si="16"/>
        <v>566</v>
      </c>
      <c r="B569" s="23"/>
      <c r="C569" s="29"/>
      <c r="D569" s="24"/>
      <c r="E569" s="24"/>
      <c r="F569" s="28"/>
      <c r="G569" s="22"/>
      <c r="H569" s="22"/>
      <c r="I569" s="22">
        <f t="shared" si="17"/>
        <v>0</v>
      </c>
      <c r="J569" s="28"/>
    </row>
    <row r="570" spans="1:10" s="7" customFormat="1">
      <c r="A570" s="18">
        <f t="shared" si="16"/>
        <v>567</v>
      </c>
      <c r="B570" s="23"/>
      <c r="C570" s="29"/>
      <c r="D570" s="24"/>
      <c r="E570" s="24"/>
      <c r="F570" s="28"/>
      <c r="G570" s="22"/>
      <c r="H570" s="22"/>
      <c r="I570" s="22">
        <f t="shared" si="17"/>
        <v>0</v>
      </c>
      <c r="J570" s="28"/>
    </row>
    <row r="571" spans="1:10" s="7" customFormat="1">
      <c r="A571" s="18">
        <f t="shared" si="16"/>
        <v>568</v>
      </c>
      <c r="B571" s="23"/>
      <c r="C571" s="29"/>
      <c r="D571" s="24"/>
      <c r="E571" s="24"/>
      <c r="F571" s="28"/>
      <c r="G571" s="22"/>
      <c r="H571" s="22"/>
      <c r="I571" s="22">
        <f t="shared" si="17"/>
        <v>0</v>
      </c>
      <c r="J571" s="28"/>
    </row>
    <row r="572" spans="1:10" s="7" customFormat="1">
      <c r="A572" s="18">
        <f t="shared" si="16"/>
        <v>569</v>
      </c>
      <c r="B572" s="23"/>
      <c r="C572" s="29"/>
      <c r="D572" s="24"/>
      <c r="E572" s="24"/>
      <c r="F572" s="28"/>
      <c r="G572" s="22"/>
      <c r="H572" s="22"/>
      <c r="I572" s="22">
        <f t="shared" si="17"/>
        <v>0</v>
      </c>
      <c r="J572" s="28"/>
    </row>
    <row r="573" spans="1:10" s="7" customFormat="1">
      <c r="A573" s="18">
        <f t="shared" si="16"/>
        <v>570</v>
      </c>
      <c r="B573" s="23"/>
      <c r="C573" s="29"/>
      <c r="D573" s="24"/>
      <c r="E573" s="24"/>
      <c r="F573" s="28"/>
      <c r="G573" s="22"/>
      <c r="H573" s="22"/>
      <c r="I573" s="22">
        <f t="shared" si="17"/>
        <v>0</v>
      </c>
      <c r="J573" s="28"/>
    </row>
    <row r="574" spans="1:10" s="7" customFormat="1">
      <c r="A574" s="18">
        <f t="shared" si="16"/>
        <v>571</v>
      </c>
      <c r="B574" s="23"/>
      <c r="C574" s="29"/>
      <c r="D574" s="24"/>
      <c r="E574" s="24"/>
      <c r="F574" s="28"/>
      <c r="G574" s="22"/>
      <c r="H574" s="22"/>
      <c r="I574" s="22">
        <f t="shared" si="17"/>
        <v>0</v>
      </c>
      <c r="J574" s="28"/>
    </row>
    <row r="575" spans="1:10" s="7" customFormat="1">
      <c r="A575" s="18">
        <f t="shared" si="16"/>
        <v>572</v>
      </c>
      <c r="B575" s="23"/>
      <c r="C575" s="29"/>
      <c r="D575" s="24"/>
      <c r="E575" s="24"/>
      <c r="F575" s="28"/>
      <c r="G575" s="22"/>
      <c r="H575" s="22"/>
      <c r="I575" s="22">
        <f t="shared" si="17"/>
        <v>0</v>
      </c>
      <c r="J575" s="28"/>
    </row>
    <row r="576" spans="1:10" s="7" customFormat="1">
      <c r="A576" s="18">
        <f t="shared" si="16"/>
        <v>573</v>
      </c>
      <c r="B576" s="23"/>
      <c r="C576" s="29"/>
      <c r="D576" s="24"/>
      <c r="E576" s="24"/>
      <c r="F576" s="28"/>
      <c r="G576" s="22"/>
      <c r="H576" s="22"/>
      <c r="I576" s="22">
        <f t="shared" si="17"/>
        <v>0</v>
      </c>
      <c r="J576" s="28"/>
    </row>
    <row r="577" spans="1:10" s="7" customFormat="1">
      <c r="A577" s="18">
        <f t="shared" si="16"/>
        <v>574</v>
      </c>
      <c r="B577" s="23"/>
      <c r="C577" s="29"/>
      <c r="D577" s="24"/>
      <c r="E577" s="24"/>
      <c r="F577" s="28"/>
      <c r="G577" s="22"/>
      <c r="H577" s="22"/>
      <c r="I577" s="22">
        <f t="shared" si="17"/>
        <v>0</v>
      </c>
      <c r="J577" s="28"/>
    </row>
    <row r="578" spans="1:10" s="7" customFormat="1">
      <c r="A578" s="18">
        <f t="shared" si="16"/>
        <v>575</v>
      </c>
      <c r="B578" s="23"/>
      <c r="C578" s="29"/>
      <c r="D578" s="24"/>
      <c r="E578" s="24"/>
      <c r="F578" s="28"/>
      <c r="G578" s="22"/>
      <c r="H578" s="22"/>
      <c r="I578" s="22">
        <f t="shared" si="17"/>
        <v>0</v>
      </c>
      <c r="J578" s="28"/>
    </row>
    <row r="579" spans="1:10" s="7" customFormat="1">
      <c r="A579" s="18">
        <f t="shared" si="16"/>
        <v>576</v>
      </c>
      <c r="B579" s="23"/>
      <c r="C579" s="29"/>
      <c r="D579" s="24"/>
      <c r="E579" s="24"/>
      <c r="F579" s="28"/>
      <c r="G579" s="22"/>
      <c r="H579" s="22"/>
      <c r="I579" s="22">
        <f t="shared" si="17"/>
        <v>0</v>
      </c>
      <c r="J579" s="28"/>
    </row>
    <row r="580" spans="1:10" s="7" customFormat="1">
      <c r="A580" s="18">
        <f t="shared" si="16"/>
        <v>577</v>
      </c>
      <c r="B580" s="23"/>
      <c r="C580" s="29"/>
      <c r="D580" s="24"/>
      <c r="E580" s="24"/>
      <c r="F580" s="28"/>
      <c r="G580" s="22"/>
      <c r="H580" s="22"/>
      <c r="I580" s="22">
        <f t="shared" si="17"/>
        <v>0</v>
      </c>
      <c r="J580" s="28"/>
    </row>
    <row r="581" spans="1:10" s="7" customFormat="1">
      <c r="A581" s="18">
        <f t="shared" si="16"/>
        <v>578</v>
      </c>
      <c r="B581" s="23"/>
      <c r="C581" s="29"/>
      <c r="D581" s="24"/>
      <c r="E581" s="24"/>
      <c r="F581" s="28"/>
      <c r="G581" s="22"/>
      <c r="H581" s="22"/>
      <c r="I581" s="22">
        <f t="shared" si="17"/>
        <v>0</v>
      </c>
      <c r="J581" s="28"/>
    </row>
    <row r="582" spans="1:10" s="7" customFormat="1">
      <c r="A582" s="18">
        <f t="shared" ref="A582:A645" si="18">A581+1</f>
        <v>579</v>
      </c>
      <c r="B582" s="23"/>
      <c r="C582" s="29"/>
      <c r="D582" s="24"/>
      <c r="E582" s="24"/>
      <c r="F582" s="28"/>
      <c r="G582" s="22"/>
      <c r="H582" s="22"/>
      <c r="I582" s="22">
        <f t="shared" ref="I582:I645" si="19">G582-H582</f>
        <v>0</v>
      </c>
      <c r="J582" s="28"/>
    </row>
    <row r="583" spans="1:10" s="7" customFormat="1">
      <c r="A583" s="18">
        <f t="shared" si="18"/>
        <v>580</v>
      </c>
      <c r="B583" s="23"/>
      <c r="C583" s="29"/>
      <c r="D583" s="24"/>
      <c r="E583" s="24"/>
      <c r="F583" s="28"/>
      <c r="G583" s="22"/>
      <c r="H583" s="22"/>
      <c r="I583" s="22">
        <f t="shared" si="19"/>
        <v>0</v>
      </c>
      <c r="J583" s="28"/>
    </row>
    <row r="584" spans="1:10" s="7" customFormat="1">
      <c r="A584" s="18">
        <f t="shared" si="18"/>
        <v>581</v>
      </c>
      <c r="B584" s="23"/>
      <c r="C584" s="29"/>
      <c r="D584" s="24"/>
      <c r="E584" s="24"/>
      <c r="F584" s="28"/>
      <c r="G584" s="22"/>
      <c r="H584" s="22"/>
      <c r="I584" s="22">
        <f t="shared" si="19"/>
        <v>0</v>
      </c>
      <c r="J584" s="28"/>
    </row>
    <row r="585" spans="1:10" s="7" customFormat="1">
      <c r="A585" s="18">
        <f t="shared" si="18"/>
        <v>582</v>
      </c>
      <c r="B585" s="23"/>
      <c r="C585" s="29"/>
      <c r="D585" s="24"/>
      <c r="E585" s="24"/>
      <c r="F585" s="28"/>
      <c r="G585" s="22"/>
      <c r="H585" s="22"/>
      <c r="I585" s="22">
        <f t="shared" si="19"/>
        <v>0</v>
      </c>
      <c r="J585" s="28"/>
    </row>
    <row r="586" spans="1:10" s="7" customFormat="1">
      <c r="A586" s="18">
        <f t="shared" si="18"/>
        <v>583</v>
      </c>
      <c r="B586" s="23"/>
      <c r="C586" s="29"/>
      <c r="D586" s="24"/>
      <c r="E586" s="24"/>
      <c r="F586" s="28"/>
      <c r="G586" s="22"/>
      <c r="H586" s="22"/>
      <c r="I586" s="22">
        <f t="shared" si="19"/>
        <v>0</v>
      </c>
      <c r="J586" s="28"/>
    </row>
    <row r="587" spans="1:10" s="7" customFormat="1">
      <c r="A587" s="18">
        <f t="shared" si="18"/>
        <v>584</v>
      </c>
      <c r="B587" s="23"/>
      <c r="C587" s="29"/>
      <c r="D587" s="24"/>
      <c r="E587" s="24"/>
      <c r="F587" s="28"/>
      <c r="G587" s="22"/>
      <c r="H587" s="22"/>
      <c r="I587" s="22">
        <f t="shared" si="19"/>
        <v>0</v>
      </c>
      <c r="J587" s="28"/>
    </row>
    <row r="588" spans="1:10" s="7" customFormat="1">
      <c r="A588" s="18">
        <f t="shared" si="18"/>
        <v>585</v>
      </c>
      <c r="B588" s="23"/>
      <c r="C588" s="29"/>
      <c r="D588" s="24"/>
      <c r="E588" s="24"/>
      <c r="F588" s="28"/>
      <c r="G588" s="22"/>
      <c r="H588" s="22"/>
      <c r="I588" s="22">
        <f t="shared" si="19"/>
        <v>0</v>
      </c>
      <c r="J588" s="28"/>
    </row>
    <row r="589" spans="1:10" s="7" customFormat="1">
      <c r="A589" s="18">
        <f t="shared" si="18"/>
        <v>586</v>
      </c>
      <c r="B589" s="23"/>
      <c r="C589" s="29"/>
      <c r="D589" s="24"/>
      <c r="E589" s="24"/>
      <c r="F589" s="28"/>
      <c r="G589" s="22"/>
      <c r="H589" s="22"/>
      <c r="I589" s="22">
        <f t="shared" si="19"/>
        <v>0</v>
      </c>
      <c r="J589" s="28"/>
    </row>
    <row r="590" spans="1:10" s="7" customFormat="1">
      <c r="A590" s="18">
        <f t="shared" si="18"/>
        <v>587</v>
      </c>
      <c r="B590" s="23"/>
      <c r="C590" s="29"/>
      <c r="D590" s="24"/>
      <c r="E590" s="24"/>
      <c r="F590" s="28"/>
      <c r="G590" s="22"/>
      <c r="H590" s="22"/>
      <c r="I590" s="22">
        <f t="shared" si="19"/>
        <v>0</v>
      </c>
      <c r="J590" s="28"/>
    </row>
    <row r="591" spans="1:10" s="7" customFormat="1">
      <c r="A591" s="18">
        <f t="shared" si="18"/>
        <v>588</v>
      </c>
      <c r="B591" s="23"/>
      <c r="C591" s="29"/>
      <c r="D591" s="24"/>
      <c r="E591" s="24"/>
      <c r="F591" s="28"/>
      <c r="G591" s="22"/>
      <c r="H591" s="22"/>
      <c r="I591" s="22">
        <f t="shared" si="19"/>
        <v>0</v>
      </c>
      <c r="J591" s="28"/>
    </row>
    <row r="592" spans="1:10" s="7" customFormat="1">
      <c r="A592" s="18">
        <f t="shared" si="18"/>
        <v>589</v>
      </c>
      <c r="B592" s="23"/>
      <c r="C592" s="29"/>
      <c r="D592" s="24"/>
      <c r="E592" s="24"/>
      <c r="F592" s="28"/>
      <c r="G592" s="22"/>
      <c r="H592" s="22"/>
      <c r="I592" s="22">
        <f t="shared" si="19"/>
        <v>0</v>
      </c>
      <c r="J592" s="28"/>
    </row>
    <row r="593" spans="1:10" s="7" customFormat="1">
      <c r="A593" s="18">
        <f t="shared" si="18"/>
        <v>590</v>
      </c>
      <c r="B593" s="23"/>
      <c r="C593" s="29"/>
      <c r="D593" s="24"/>
      <c r="E593" s="24"/>
      <c r="F593" s="28"/>
      <c r="G593" s="22"/>
      <c r="H593" s="22"/>
      <c r="I593" s="22">
        <f t="shared" si="19"/>
        <v>0</v>
      </c>
      <c r="J593" s="28"/>
    </row>
    <row r="594" spans="1:10" s="7" customFormat="1">
      <c r="A594" s="18">
        <f t="shared" si="18"/>
        <v>591</v>
      </c>
      <c r="B594" s="23"/>
      <c r="C594" s="29"/>
      <c r="D594" s="24"/>
      <c r="E594" s="24"/>
      <c r="F594" s="28"/>
      <c r="G594" s="22"/>
      <c r="H594" s="22"/>
      <c r="I594" s="22">
        <f t="shared" si="19"/>
        <v>0</v>
      </c>
      <c r="J594" s="28"/>
    </row>
    <row r="595" spans="1:10" s="7" customFormat="1">
      <c r="A595" s="18">
        <f t="shared" si="18"/>
        <v>592</v>
      </c>
      <c r="B595" s="23"/>
      <c r="C595" s="29"/>
      <c r="D595" s="24"/>
      <c r="E595" s="24"/>
      <c r="F595" s="28"/>
      <c r="G595" s="22"/>
      <c r="H595" s="22"/>
      <c r="I595" s="22">
        <f t="shared" si="19"/>
        <v>0</v>
      </c>
      <c r="J595" s="28"/>
    </row>
    <row r="596" spans="1:10" s="7" customFormat="1">
      <c r="A596" s="18">
        <f t="shared" si="18"/>
        <v>593</v>
      </c>
      <c r="B596" s="23"/>
      <c r="C596" s="29"/>
      <c r="D596" s="24"/>
      <c r="E596" s="24"/>
      <c r="F596" s="28"/>
      <c r="G596" s="22"/>
      <c r="H596" s="22"/>
      <c r="I596" s="22">
        <f t="shared" si="19"/>
        <v>0</v>
      </c>
      <c r="J596" s="28"/>
    </row>
    <row r="597" spans="1:10" s="7" customFormat="1">
      <c r="A597" s="18">
        <f t="shared" si="18"/>
        <v>594</v>
      </c>
      <c r="B597" s="23"/>
      <c r="C597" s="29"/>
      <c r="D597" s="24"/>
      <c r="E597" s="24"/>
      <c r="F597" s="28"/>
      <c r="G597" s="22"/>
      <c r="H597" s="22"/>
      <c r="I597" s="22">
        <f t="shared" si="19"/>
        <v>0</v>
      </c>
      <c r="J597" s="28"/>
    </row>
    <row r="598" spans="1:10" s="7" customFormat="1">
      <c r="A598" s="18">
        <f t="shared" si="18"/>
        <v>595</v>
      </c>
      <c r="B598" s="23"/>
      <c r="C598" s="29"/>
      <c r="D598" s="24"/>
      <c r="E598" s="24"/>
      <c r="F598" s="28"/>
      <c r="G598" s="22"/>
      <c r="H598" s="22"/>
      <c r="I598" s="22">
        <f t="shared" si="19"/>
        <v>0</v>
      </c>
      <c r="J598" s="28"/>
    </row>
    <row r="599" spans="1:10" s="7" customFormat="1">
      <c r="A599" s="18">
        <f t="shared" si="18"/>
        <v>596</v>
      </c>
      <c r="B599" s="23"/>
      <c r="C599" s="29"/>
      <c r="D599" s="24"/>
      <c r="E599" s="24"/>
      <c r="F599" s="28"/>
      <c r="G599" s="22"/>
      <c r="H599" s="22"/>
      <c r="I599" s="22">
        <f t="shared" si="19"/>
        <v>0</v>
      </c>
      <c r="J599" s="28"/>
    </row>
    <row r="600" spans="1:10" s="7" customFormat="1">
      <c r="A600" s="18">
        <f t="shared" si="18"/>
        <v>597</v>
      </c>
      <c r="B600" s="23"/>
      <c r="C600" s="29"/>
      <c r="D600" s="24"/>
      <c r="E600" s="24"/>
      <c r="F600" s="28"/>
      <c r="G600" s="22"/>
      <c r="H600" s="22"/>
      <c r="I600" s="22">
        <f t="shared" si="19"/>
        <v>0</v>
      </c>
      <c r="J600" s="28"/>
    </row>
    <row r="601" spans="1:10" s="7" customFormat="1">
      <c r="A601" s="18">
        <f t="shared" si="18"/>
        <v>598</v>
      </c>
      <c r="B601" s="23"/>
      <c r="C601" s="29"/>
      <c r="D601" s="24"/>
      <c r="E601" s="24"/>
      <c r="F601" s="28"/>
      <c r="G601" s="22"/>
      <c r="H601" s="22"/>
      <c r="I601" s="22">
        <f t="shared" si="19"/>
        <v>0</v>
      </c>
      <c r="J601" s="28"/>
    </row>
    <row r="602" spans="1:10" s="7" customFormat="1">
      <c r="A602" s="18">
        <f t="shared" si="18"/>
        <v>599</v>
      </c>
      <c r="B602" s="23"/>
      <c r="C602" s="29"/>
      <c r="D602" s="24"/>
      <c r="E602" s="24"/>
      <c r="F602" s="28"/>
      <c r="G602" s="22"/>
      <c r="H602" s="22"/>
      <c r="I602" s="22">
        <f t="shared" si="19"/>
        <v>0</v>
      </c>
      <c r="J602" s="28"/>
    </row>
    <row r="603" spans="1:10" s="7" customFormat="1">
      <c r="A603" s="18">
        <f t="shared" si="18"/>
        <v>600</v>
      </c>
      <c r="B603" s="23"/>
      <c r="C603" s="29"/>
      <c r="D603" s="24"/>
      <c r="E603" s="24"/>
      <c r="F603" s="28"/>
      <c r="G603" s="22"/>
      <c r="H603" s="22"/>
      <c r="I603" s="22">
        <f t="shared" si="19"/>
        <v>0</v>
      </c>
      <c r="J603" s="28"/>
    </row>
    <row r="604" spans="1:10" s="7" customFormat="1">
      <c r="A604" s="18">
        <f t="shared" si="18"/>
        <v>601</v>
      </c>
      <c r="B604" s="23"/>
      <c r="C604" s="29"/>
      <c r="D604" s="24"/>
      <c r="E604" s="24"/>
      <c r="F604" s="28"/>
      <c r="G604" s="22"/>
      <c r="H604" s="22"/>
      <c r="I604" s="22">
        <f t="shared" si="19"/>
        <v>0</v>
      </c>
      <c r="J604" s="28"/>
    </row>
    <row r="605" spans="1:10" s="7" customFormat="1">
      <c r="A605" s="18">
        <f t="shared" si="18"/>
        <v>602</v>
      </c>
      <c r="B605" s="23"/>
      <c r="C605" s="29"/>
      <c r="D605" s="24"/>
      <c r="E605" s="24"/>
      <c r="F605" s="28"/>
      <c r="G605" s="22"/>
      <c r="H605" s="22"/>
      <c r="I605" s="22">
        <f t="shared" si="19"/>
        <v>0</v>
      </c>
      <c r="J605" s="28"/>
    </row>
    <row r="606" spans="1:10" s="7" customFormat="1">
      <c r="A606" s="18">
        <f t="shared" si="18"/>
        <v>603</v>
      </c>
      <c r="B606" s="23"/>
      <c r="C606" s="29"/>
      <c r="D606" s="24"/>
      <c r="E606" s="24"/>
      <c r="F606" s="28"/>
      <c r="G606" s="22"/>
      <c r="H606" s="22"/>
      <c r="I606" s="22">
        <f t="shared" si="19"/>
        <v>0</v>
      </c>
      <c r="J606" s="28"/>
    </row>
    <row r="607" spans="1:10" s="7" customFormat="1">
      <c r="A607" s="18">
        <f t="shared" si="18"/>
        <v>604</v>
      </c>
      <c r="B607" s="23"/>
      <c r="C607" s="29"/>
      <c r="D607" s="24"/>
      <c r="E607" s="24"/>
      <c r="F607" s="28"/>
      <c r="G607" s="22"/>
      <c r="H607" s="22"/>
      <c r="I607" s="22">
        <f t="shared" si="19"/>
        <v>0</v>
      </c>
      <c r="J607" s="28"/>
    </row>
    <row r="608" spans="1:10" s="7" customFormat="1">
      <c r="A608" s="18">
        <f t="shared" si="18"/>
        <v>605</v>
      </c>
      <c r="B608" s="23"/>
      <c r="C608" s="29"/>
      <c r="D608" s="24"/>
      <c r="E608" s="24"/>
      <c r="F608" s="28"/>
      <c r="G608" s="22"/>
      <c r="H608" s="22"/>
      <c r="I608" s="22">
        <f t="shared" si="19"/>
        <v>0</v>
      </c>
      <c r="J608" s="28"/>
    </row>
    <row r="609" spans="1:10" s="7" customFormat="1">
      <c r="A609" s="18">
        <f t="shared" si="18"/>
        <v>606</v>
      </c>
      <c r="B609" s="23"/>
      <c r="C609" s="29"/>
      <c r="D609" s="24"/>
      <c r="E609" s="24"/>
      <c r="F609" s="28"/>
      <c r="G609" s="22"/>
      <c r="H609" s="22"/>
      <c r="I609" s="22">
        <f t="shared" si="19"/>
        <v>0</v>
      </c>
      <c r="J609" s="28"/>
    </row>
    <row r="610" spans="1:10" s="7" customFormat="1">
      <c r="A610" s="18">
        <f t="shared" si="18"/>
        <v>607</v>
      </c>
      <c r="B610" s="23"/>
      <c r="C610" s="29"/>
      <c r="D610" s="24"/>
      <c r="E610" s="24"/>
      <c r="F610" s="28"/>
      <c r="G610" s="22"/>
      <c r="H610" s="22"/>
      <c r="I610" s="22">
        <f t="shared" si="19"/>
        <v>0</v>
      </c>
      <c r="J610" s="28"/>
    </row>
    <row r="611" spans="1:10" s="7" customFormat="1">
      <c r="A611" s="18">
        <f t="shared" si="18"/>
        <v>608</v>
      </c>
      <c r="B611" s="23"/>
      <c r="C611" s="29"/>
      <c r="D611" s="24"/>
      <c r="E611" s="24"/>
      <c r="F611" s="28"/>
      <c r="G611" s="22"/>
      <c r="H611" s="22"/>
      <c r="I611" s="22">
        <f t="shared" si="19"/>
        <v>0</v>
      </c>
      <c r="J611" s="28"/>
    </row>
    <row r="612" spans="1:10" s="7" customFormat="1">
      <c r="A612" s="18">
        <f t="shared" si="18"/>
        <v>609</v>
      </c>
      <c r="B612" s="23"/>
      <c r="C612" s="29"/>
      <c r="D612" s="24"/>
      <c r="E612" s="24"/>
      <c r="F612" s="28"/>
      <c r="G612" s="22"/>
      <c r="H612" s="22"/>
      <c r="I612" s="22">
        <f t="shared" si="19"/>
        <v>0</v>
      </c>
      <c r="J612" s="28"/>
    </row>
    <row r="613" spans="1:10" s="7" customFormat="1">
      <c r="A613" s="18">
        <f t="shared" si="18"/>
        <v>610</v>
      </c>
      <c r="B613" s="23"/>
      <c r="C613" s="29"/>
      <c r="D613" s="24"/>
      <c r="E613" s="24"/>
      <c r="F613" s="28"/>
      <c r="G613" s="22"/>
      <c r="H613" s="22"/>
      <c r="I613" s="22">
        <f t="shared" si="19"/>
        <v>0</v>
      </c>
      <c r="J613" s="28"/>
    </row>
    <row r="614" spans="1:10" s="7" customFormat="1">
      <c r="A614" s="18">
        <f t="shared" si="18"/>
        <v>611</v>
      </c>
      <c r="B614" s="23"/>
      <c r="C614" s="29"/>
      <c r="D614" s="24"/>
      <c r="E614" s="24"/>
      <c r="F614" s="28"/>
      <c r="G614" s="22"/>
      <c r="H614" s="22"/>
      <c r="I614" s="22">
        <f t="shared" si="19"/>
        <v>0</v>
      </c>
      <c r="J614" s="28"/>
    </row>
    <row r="615" spans="1:10" s="7" customFormat="1">
      <c r="A615" s="18">
        <f t="shared" si="18"/>
        <v>612</v>
      </c>
      <c r="B615" s="23"/>
      <c r="C615" s="29"/>
      <c r="D615" s="24"/>
      <c r="E615" s="24"/>
      <c r="F615" s="28"/>
      <c r="G615" s="22"/>
      <c r="H615" s="22"/>
      <c r="I615" s="22">
        <f t="shared" si="19"/>
        <v>0</v>
      </c>
      <c r="J615" s="28"/>
    </row>
    <row r="616" spans="1:10" s="7" customFormat="1">
      <c r="A616" s="18">
        <f t="shared" si="18"/>
        <v>613</v>
      </c>
      <c r="B616" s="23"/>
      <c r="C616" s="29"/>
      <c r="D616" s="24"/>
      <c r="E616" s="24"/>
      <c r="F616" s="28"/>
      <c r="G616" s="22"/>
      <c r="H616" s="22"/>
      <c r="I616" s="22">
        <f t="shared" si="19"/>
        <v>0</v>
      </c>
      <c r="J616" s="28"/>
    </row>
    <row r="617" spans="1:10" s="7" customFormat="1">
      <c r="A617" s="18">
        <f t="shared" si="18"/>
        <v>614</v>
      </c>
      <c r="B617" s="23"/>
      <c r="C617" s="29"/>
      <c r="D617" s="24"/>
      <c r="E617" s="24"/>
      <c r="F617" s="28"/>
      <c r="G617" s="22"/>
      <c r="H617" s="22"/>
      <c r="I617" s="22">
        <f t="shared" si="19"/>
        <v>0</v>
      </c>
      <c r="J617" s="28"/>
    </row>
    <row r="618" spans="1:10" s="7" customFormat="1">
      <c r="A618" s="18">
        <f t="shared" si="18"/>
        <v>615</v>
      </c>
      <c r="B618" s="23"/>
      <c r="C618" s="29"/>
      <c r="D618" s="24"/>
      <c r="E618" s="24"/>
      <c r="F618" s="28"/>
      <c r="G618" s="22"/>
      <c r="H618" s="22"/>
      <c r="I618" s="22">
        <f t="shared" si="19"/>
        <v>0</v>
      </c>
      <c r="J618" s="28"/>
    </row>
    <row r="619" spans="1:10" s="7" customFormat="1">
      <c r="A619" s="18">
        <f t="shared" si="18"/>
        <v>616</v>
      </c>
      <c r="B619" s="23"/>
      <c r="C619" s="29"/>
      <c r="D619" s="24"/>
      <c r="E619" s="24"/>
      <c r="F619" s="28"/>
      <c r="G619" s="22"/>
      <c r="H619" s="22"/>
      <c r="I619" s="22">
        <f t="shared" si="19"/>
        <v>0</v>
      </c>
      <c r="J619" s="28"/>
    </row>
    <row r="620" spans="1:10" s="7" customFormat="1">
      <c r="A620" s="18">
        <f t="shared" si="18"/>
        <v>617</v>
      </c>
      <c r="B620" s="23"/>
      <c r="C620" s="29"/>
      <c r="D620" s="24"/>
      <c r="E620" s="24"/>
      <c r="F620" s="28"/>
      <c r="G620" s="22"/>
      <c r="H620" s="22"/>
      <c r="I620" s="22">
        <f t="shared" si="19"/>
        <v>0</v>
      </c>
      <c r="J620" s="28"/>
    </row>
    <row r="621" spans="1:10" s="7" customFormat="1">
      <c r="A621" s="18">
        <f t="shared" si="18"/>
        <v>618</v>
      </c>
      <c r="B621" s="23"/>
      <c r="C621" s="29"/>
      <c r="D621" s="24"/>
      <c r="E621" s="24"/>
      <c r="F621" s="28"/>
      <c r="G621" s="22"/>
      <c r="H621" s="22"/>
      <c r="I621" s="22">
        <f t="shared" si="19"/>
        <v>0</v>
      </c>
      <c r="J621" s="28"/>
    </row>
    <row r="622" spans="1:10" s="7" customFormat="1">
      <c r="A622" s="18">
        <f t="shared" si="18"/>
        <v>619</v>
      </c>
      <c r="B622" s="23"/>
      <c r="C622" s="29"/>
      <c r="D622" s="24"/>
      <c r="E622" s="24"/>
      <c r="F622" s="28"/>
      <c r="G622" s="22"/>
      <c r="H622" s="22"/>
      <c r="I622" s="22">
        <f t="shared" si="19"/>
        <v>0</v>
      </c>
      <c r="J622" s="28"/>
    </row>
    <row r="623" spans="1:10" s="7" customFormat="1">
      <c r="A623" s="18">
        <f t="shared" si="18"/>
        <v>620</v>
      </c>
      <c r="B623" s="23"/>
      <c r="C623" s="29"/>
      <c r="D623" s="24"/>
      <c r="E623" s="24"/>
      <c r="F623" s="28"/>
      <c r="G623" s="22"/>
      <c r="H623" s="22"/>
      <c r="I623" s="22">
        <f t="shared" si="19"/>
        <v>0</v>
      </c>
      <c r="J623" s="28"/>
    </row>
    <row r="624" spans="1:10" s="7" customFormat="1">
      <c r="A624" s="18">
        <f t="shared" si="18"/>
        <v>621</v>
      </c>
      <c r="B624" s="23"/>
      <c r="C624" s="29"/>
      <c r="D624" s="24"/>
      <c r="E624" s="24"/>
      <c r="F624" s="28"/>
      <c r="G624" s="22"/>
      <c r="H624" s="22"/>
      <c r="I624" s="22">
        <f t="shared" si="19"/>
        <v>0</v>
      </c>
      <c r="J624" s="28"/>
    </row>
    <row r="625" spans="1:10" s="7" customFormat="1">
      <c r="A625" s="18">
        <f t="shared" si="18"/>
        <v>622</v>
      </c>
      <c r="B625" s="23"/>
      <c r="C625" s="29"/>
      <c r="D625" s="24"/>
      <c r="E625" s="24"/>
      <c r="F625" s="28"/>
      <c r="G625" s="22"/>
      <c r="H625" s="22"/>
      <c r="I625" s="22">
        <f t="shared" si="19"/>
        <v>0</v>
      </c>
      <c r="J625" s="28"/>
    </row>
    <row r="626" spans="1:10" s="7" customFormat="1">
      <c r="A626" s="18">
        <f t="shared" si="18"/>
        <v>623</v>
      </c>
      <c r="B626" s="23"/>
      <c r="C626" s="29"/>
      <c r="D626" s="24"/>
      <c r="E626" s="24"/>
      <c r="F626" s="28"/>
      <c r="G626" s="22"/>
      <c r="H626" s="22"/>
      <c r="I626" s="22">
        <f t="shared" si="19"/>
        <v>0</v>
      </c>
      <c r="J626" s="28"/>
    </row>
    <row r="627" spans="1:10" s="7" customFormat="1">
      <c r="A627" s="18">
        <f t="shared" si="18"/>
        <v>624</v>
      </c>
      <c r="B627" s="23"/>
      <c r="C627" s="29"/>
      <c r="D627" s="24"/>
      <c r="E627" s="24"/>
      <c r="F627" s="28"/>
      <c r="G627" s="22"/>
      <c r="H627" s="22"/>
      <c r="I627" s="22">
        <f t="shared" si="19"/>
        <v>0</v>
      </c>
      <c r="J627" s="28"/>
    </row>
    <row r="628" spans="1:10" s="7" customFormat="1">
      <c r="A628" s="18">
        <f t="shared" si="18"/>
        <v>625</v>
      </c>
      <c r="B628" s="23"/>
      <c r="C628" s="29"/>
      <c r="D628" s="24"/>
      <c r="E628" s="24"/>
      <c r="F628" s="28"/>
      <c r="G628" s="22"/>
      <c r="H628" s="22"/>
      <c r="I628" s="22">
        <f t="shared" si="19"/>
        <v>0</v>
      </c>
      <c r="J628" s="28"/>
    </row>
    <row r="629" spans="1:10" s="7" customFormat="1">
      <c r="A629" s="18">
        <f t="shared" si="18"/>
        <v>626</v>
      </c>
      <c r="B629" s="23"/>
      <c r="C629" s="29"/>
      <c r="D629" s="24"/>
      <c r="E629" s="24"/>
      <c r="F629" s="28"/>
      <c r="G629" s="22"/>
      <c r="H629" s="22"/>
      <c r="I629" s="22">
        <f t="shared" si="19"/>
        <v>0</v>
      </c>
      <c r="J629" s="28"/>
    </row>
    <row r="630" spans="1:10" s="7" customFormat="1">
      <c r="A630" s="18">
        <f t="shared" si="18"/>
        <v>627</v>
      </c>
      <c r="B630" s="23"/>
      <c r="C630" s="29"/>
      <c r="D630" s="24"/>
      <c r="E630" s="24"/>
      <c r="F630" s="28"/>
      <c r="G630" s="22"/>
      <c r="H630" s="22"/>
      <c r="I630" s="22">
        <f t="shared" si="19"/>
        <v>0</v>
      </c>
      <c r="J630" s="28"/>
    </row>
    <row r="631" spans="1:10" s="7" customFormat="1">
      <c r="A631" s="18">
        <f t="shared" si="18"/>
        <v>628</v>
      </c>
      <c r="B631" s="23"/>
      <c r="C631" s="29"/>
      <c r="D631" s="24"/>
      <c r="E631" s="24"/>
      <c r="F631" s="28"/>
      <c r="G631" s="22"/>
      <c r="H631" s="22"/>
      <c r="I631" s="22">
        <f t="shared" si="19"/>
        <v>0</v>
      </c>
      <c r="J631" s="28"/>
    </row>
    <row r="632" spans="1:10" s="7" customFormat="1">
      <c r="A632" s="18">
        <f t="shared" si="18"/>
        <v>629</v>
      </c>
      <c r="B632" s="23"/>
      <c r="C632" s="29"/>
      <c r="D632" s="24"/>
      <c r="E632" s="24"/>
      <c r="F632" s="28"/>
      <c r="G632" s="22"/>
      <c r="H632" s="22"/>
      <c r="I632" s="22">
        <f t="shared" si="19"/>
        <v>0</v>
      </c>
      <c r="J632" s="28"/>
    </row>
    <row r="633" spans="1:10" s="7" customFormat="1">
      <c r="A633" s="18">
        <f t="shared" si="18"/>
        <v>630</v>
      </c>
      <c r="B633" s="23"/>
      <c r="C633" s="29"/>
      <c r="D633" s="24"/>
      <c r="E633" s="24"/>
      <c r="F633" s="28"/>
      <c r="G633" s="22"/>
      <c r="H633" s="22"/>
      <c r="I633" s="22">
        <f t="shared" si="19"/>
        <v>0</v>
      </c>
      <c r="J633" s="28"/>
    </row>
    <row r="634" spans="1:10" s="7" customFormat="1">
      <c r="A634" s="18">
        <f t="shared" si="18"/>
        <v>631</v>
      </c>
      <c r="B634" s="23"/>
      <c r="C634" s="29"/>
      <c r="D634" s="24"/>
      <c r="E634" s="24"/>
      <c r="F634" s="28"/>
      <c r="G634" s="22"/>
      <c r="H634" s="22"/>
      <c r="I634" s="22">
        <f t="shared" si="19"/>
        <v>0</v>
      </c>
      <c r="J634" s="28"/>
    </row>
    <row r="635" spans="1:10" s="7" customFormat="1">
      <c r="A635" s="18">
        <f t="shared" si="18"/>
        <v>632</v>
      </c>
      <c r="B635" s="23"/>
      <c r="C635" s="29"/>
      <c r="D635" s="24"/>
      <c r="E635" s="24"/>
      <c r="F635" s="28"/>
      <c r="G635" s="22"/>
      <c r="H635" s="22"/>
      <c r="I635" s="22">
        <f t="shared" si="19"/>
        <v>0</v>
      </c>
      <c r="J635" s="28"/>
    </row>
    <row r="636" spans="1:10" s="7" customFormat="1">
      <c r="A636" s="18">
        <f t="shared" si="18"/>
        <v>633</v>
      </c>
      <c r="B636" s="23"/>
      <c r="C636" s="29"/>
      <c r="D636" s="24"/>
      <c r="E636" s="24"/>
      <c r="F636" s="28"/>
      <c r="G636" s="22"/>
      <c r="H636" s="22"/>
      <c r="I636" s="22">
        <f t="shared" si="19"/>
        <v>0</v>
      </c>
      <c r="J636" s="28"/>
    </row>
    <row r="637" spans="1:10" s="7" customFormat="1">
      <c r="A637" s="18">
        <f t="shared" si="18"/>
        <v>634</v>
      </c>
      <c r="B637" s="23"/>
      <c r="C637" s="29"/>
      <c r="D637" s="24"/>
      <c r="E637" s="24"/>
      <c r="F637" s="28"/>
      <c r="G637" s="22"/>
      <c r="H637" s="22"/>
      <c r="I637" s="22">
        <f t="shared" si="19"/>
        <v>0</v>
      </c>
      <c r="J637" s="28"/>
    </row>
    <row r="638" spans="1:10" s="7" customFormat="1">
      <c r="A638" s="18">
        <f t="shared" si="18"/>
        <v>635</v>
      </c>
      <c r="B638" s="23"/>
      <c r="C638" s="29"/>
      <c r="D638" s="24"/>
      <c r="E638" s="24"/>
      <c r="F638" s="28"/>
      <c r="G638" s="22"/>
      <c r="H638" s="22"/>
      <c r="I638" s="22">
        <f t="shared" si="19"/>
        <v>0</v>
      </c>
      <c r="J638" s="28"/>
    </row>
    <row r="639" spans="1:10" s="7" customFormat="1">
      <c r="A639" s="18">
        <f t="shared" si="18"/>
        <v>636</v>
      </c>
      <c r="B639" s="23"/>
      <c r="C639" s="29"/>
      <c r="D639" s="24"/>
      <c r="E639" s="24"/>
      <c r="F639" s="28"/>
      <c r="G639" s="22"/>
      <c r="H639" s="22"/>
      <c r="I639" s="22">
        <f t="shared" si="19"/>
        <v>0</v>
      </c>
      <c r="J639" s="28"/>
    </row>
    <row r="640" spans="1:10" s="7" customFormat="1">
      <c r="A640" s="18">
        <f t="shared" si="18"/>
        <v>637</v>
      </c>
      <c r="B640" s="23"/>
      <c r="C640" s="29"/>
      <c r="D640" s="24"/>
      <c r="E640" s="24"/>
      <c r="F640" s="28"/>
      <c r="G640" s="22"/>
      <c r="H640" s="22"/>
      <c r="I640" s="22">
        <f t="shared" si="19"/>
        <v>0</v>
      </c>
      <c r="J640" s="28"/>
    </row>
    <row r="641" spans="1:10" s="7" customFormat="1">
      <c r="A641" s="18">
        <f t="shared" si="18"/>
        <v>638</v>
      </c>
      <c r="B641" s="23"/>
      <c r="C641" s="29"/>
      <c r="D641" s="24"/>
      <c r="E641" s="24"/>
      <c r="F641" s="28"/>
      <c r="G641" s="22"/>
      <c r="H641" s="22"/>
      <c r="I641" s="22">
        <f t="shared" si="19"/>
        <v>0</v>
      </c>
      <c r="J641" s="28"/>
    </row>
    <row r="642" spans="1:10" s="7" customFormat="1">
      <c r="A642" s="18">
        <f t="shared" si="18"/>
        <v>639</v>
      </c>
      <c r="B642" s="23"/>
      <c r="C642" s="29"/>
      <c r="D642" s="24"/>
      <c r="E642" s="24"/>
      <c r="F642" s="28"/>
      <c r="G642" s="22"/>
      <c r="H642" s="22"/>
      <c r="I642" s="22">
        <f t="shared" si="19"/>
        <v>0</v>
      </c>
      <c r="J642" s="28"/>
    </row>
    <row r="643" spans="1:10" s="7" customFormat="1">
      <c r="A643" s="18">
        <f t="shared" si="18"/>
        <v>640</v>
      </c>
      <c r="B643" s="23"/>
      <c r="C643" s="29"/>
      <c r="D643" s="24"/>
      <c r="E643" s="24"/>
      <c r="F643" s="28"/>
      <c r="G643" s="22"/>
      <c r="H643" s="22"/>
      <c r="I643" s="22">
        <f t="shared" si="19"/>
        <v>0</v>
      </c>
      <c r="J643" s="28"/>
    </row>
    <row r="644" spans="1:10" s="7" customFormat="1">
      <c r="A644" s="18">
        <f t="shared" si="18"/>
        <v>641</v>
      </c>
      <c r="B644" s="23"/>
      <c r="C644" s="29"/>
      <c r="D644" s="24"/>
      <c r="E644" s="24"/>
      <c r="F644" s="28"/>
      <c r="G644" s="22"/>
      <c r="H644" s="22"/>
      <c r="I644" s="22">
        <f t="shared" si="19"/>
        <v>0</v>
      </c>
      <c r="J644" s="28"/>
    </row>
    <row r="645" spans="1:10" s="7" customFormat="1">
      <c r="A645" s="18">
        <f t="shared" si="18"/>
        <v>642</v>
      </c>
      <c r="B645" s="23"/>
      <c r="C645" s="29"/>
      <c r="D645" s="24"/>
      <c r="E645" s="24"/>
      <c r="F645" s="28"/>
      <c r="G645" s="22"/>
      <c r="H645" s="22"/>
      <c r="I645" s="22">
        <f t="shared" si="19"/>
        <v>0</v>
      </c>
      <c r="J645" s="28"/>
    </row>
    <row r="646" spans="1:10" s="7" customFormat="1">
      <c r="A646" s="18">
        <f t="shared" ref="A646:A709" si="20">A645+1</f>
        <v>643</v>
      </c>
      <c r="B646" s="23"/>
      <c r="C646" s="29"/>
      <c r="D646" s="24"/>
      <c r="E646" s="24"/>
      <c r="F646" s="28"/>
      <c r="G646" s="22"/>
      <c r="H646" s="22"/>
      <c r="I646" s="22">
        <f t="shared" ref="I646:I709" si="21">G646-H646</f>
        <v>0</v>
      </c>
      <c r="J646" s="28"/>
    </row>
    <row r="647" spans="1:10" s="7" customFormat="1">
      <c r="A647" s="18">
        <f t="shared" si="20"/>
        <v>644</v>
      </c>
      <c r="B647" s="23"/>
      <c r="C647" s="29"/>
      <c r="D647" s="24"/>
      <c r="E647" s="24"/>
      <c r="F647" s="28"/>
      <c r="G647" s="22"/>
      <c r="H647" s="22"/>
      <c r="I647" s="22">
        <f t="shared" si="21"/>
        <v>0</v>
      </c>
      <c r="J647" s="28"/>
    </row>
    <row r="648" spans="1:10" s="7" customFormat="1">
      <c r="A648" s="18">
        <f t="shared" si="20"/>
        <v>645</v>
      </c>
      <c r="B648" s="23"/>
      <c r="C648" s="29"/>
      <c r="D648" s="24"/>
      <c r="E648" s="24"/>
      <c r="F648" s="28"/>
      <c r="G648" s="22"/>
      <c r="H648" s="22"/>
      <c r="I648" s="22">
        <f t="shared" si="21"/>
        <v>0</v>
      </c>
      <c r="J648" s="28"/>
    </row>
    <row r="649" spans="1:10" s="7" customFormat="1">
      <c r="A649" s="18">
        <f t="shared" si="20"/>
        <v>646</v>
      </c>
      <c r="B649" s="23"/>
      <c r="C649" s="29"/>
      <c r="D649" s="24"/>
      <c r="E649" s="24"/>
      <c r="F649" s="28"/>
      <c r="G649" s="22"/>
      <c r="H649" s="22"/>
      <c r="I649" s="22">
        <f t="shared" si="21"/>
        <v>0</v>
      </c>
      <c r="J649" s="28"/>
    </row>
    <row r="650" spans="1:10" s="7" customFormat="1">
      <c r="A650" s="18">
        <f t="shared" si="20"/>
        <v>647</v>
      </c>
      <c r="B650" s="23"/>
      <c r="C650" s="29"/>
      <c r="D650" s="24"/>
      <c r="E650" s="24"/>
      <c r="F650" s="28"/>
      <c r="G650" s="22"/>
      <c r="H650" s="22"/>
      <c r="I650" s="22">
        <f t="shared" si="21"/>
        <v>0</v>
      </c>
      <c r="J650" s="28"/>
    </row>
    <row r="651" spans="1:10" s="7" customFormat="1">
      <c r="A651" s="18">
        <f t="shared" si="20"/>
        <v>648</v>
      </c>
      <c r="B651" s="23"/>
      <c r="C651" s="29"/>
      <c r="D651" s="24"/>
      <c r="E651" s="24"/>
      <c r="F651" s="28"/>
      <c r="G651" s="22"/>
      <c r="H651" s="22"/>
      <c r="I651" s="22">
        <f t="shared" si="21"/>
        <v>0</v>
      </c>
      <c r="J651" s="28"/>
    </row>
    <row r="652" spans="1:10" s="7" customFormat="1">
      <c r="A652" s="18">
        <f t="shared" si="20"/>
        <v>649</v>
      </c>
      <c r="B652" s="23"/>
      <c r="C652" s="29"/>
      <c r="D652" s="24"/>
      <c r="E652" s="24"/>
      <c r="F652" s="28"/>
      <c r="G652" s="22"/>
      <c r="H652" s="22"/>
      <c r="I652" s="22">
        <f t="shared" si="21"/>
        <v>0</v>
      </c>
      <c r="J652" s="28"/>
    </row>
    <row r="653" spans="1:10" s="7" customFormat="1">
      <c r="A653" s="18">
        <f t="shared" si="20"/>
        <v>650</v>
      </c>
      <c r="B653" s="23"/>
      <c r="C653" s="29"/>
      <c r="D653" s="24"/>
      <c r="E653" s="24"/>
      <c r="F653" s="28"/>
      <c r="G653" s="22"/>
      <c r="H653" s="22"/>
      <c r="I653" s="22">
        <f t="shared" si="21"/>
        <v>0</v>
      </c>
      <c r="J653" s="28"/>
    </row>
    <row r="654" spans="1:10" s="7" customFormat="1">
      <c r="A654" s="18">
        <f t="shared" si="20"/>
        <v>651</v>
      </c>
      <c r="B654" s="23"/>
      <c r="C654" s="29"/>
      <c r="D654" s="24"/>
      <c r="E654" s="24"/>
      <c r="F654" s="28"/>
      <c r="G654" s="22"/>
      <c r="H654" s="22"/>
      <c r="I654" s="22">
        <f t="shared" si="21"/>
        <v>0</v>
      </c>
      <c r="J654" s="28"/>
    </row>
    <row r="655" spans="1:10" s="7" customFormat="1">
      <c r="A655" s="18">
        <f t="shared" si="20"/>
        <v>652</v>
      </c>
      <c r="B655" s="23"/>
      <c r="C655" s="29"/>
      <c r="D655" s="24"/>
      <c r="E655" s="24"/>
      <c r="F655" s="28"/>
      <c r="G655" s="22"/>
      <c r="H655" s="22"/>
      <c r="I655" s="22">
        <f t="shared" si="21"/>
        <v>0</v>
      </c>
      <c r="J655" s="28"/>
    </row>
    <row r="656" spans="1:10" s="7" customFormat="1">
      <c r="A656" s="18">
        <f t="shared" si="20"/>
        <v>653</v>
      </c>
      <c r="B656" s="23"/>
      <c r="C656" s="29"/>
      <c r="D656" s="24"/>
      <c r="E656" s="24"/>
      <c r="F656" s="28"/>
      <c r="G656" s="22"/>
      <c r="H656" s="22"/>
      <c r="I656" s="22">
        <f t="shared" si="21"/>
        <v>0</v>
      </c>
      <c r="J656" s="28"/>
    </row>
    <row r="657" spans="1:10" s="7" customFormat="1">
      <c r="A657" s="18">
        <f t="shared" si="20"/>
        <v>654</v>
      </c>
      <c r="B657" s="23"/>
      <c r="C657" s="29"/>
      <c r="D657" s="24"/>
      <c r="E657" s="24"/>
      <c r="F657" s="28"/>
      <c r="G657" s="22"/>
      <c r="H657" s="22"/>
      <c r="I657" s="22">
        <f t="shared" si="21"/>
        <v>0</v>
      </c>
      <c r="J657" s="28"/>
    </row>
    <row r="658" spans="1:10" s="7" customFormat="1">
      <c r="A658" s="18">
        <f t="shared" si="20"/>
        <v>655</v>
      </c>
      <c r="B658" s="23"/>
      <c r="C658" s="29"/>
      <c r="D658" s="24"/>
      <c r="E658" s="24"/>
      <c r="F658" s="28"/>
      <c r="G658" s="22"/>
      <c r="H658" s="22"/>
      <c r="I658" s="22">
        <f t="shared" si="21"/>
        <v>0</v>
      </c>
      <c r="J658" s="28"/>
    </row>
    <row r="659" spans="1:10" s="7" customFormat="1">
      <c r="A659" s="18">
        <f t="shared" si="20"/>
        <v>656</v>
      </c>
      <c r="B659" s="23"/>
      <c r="C659" s="29"/>
      <c r="D659" s="24"/>
      <c r="E659" s="24"/>
      <c r="F659" s="28"/>
      <c r="G659" s="22"/>
      <c r="H659" s="22"/>
      <c r="I659" s="22">
        <f t="shared" si="21"/>
        <v>0</v>
      </c>
      <c r="J659" s="28"/>
    </row>
    <row r="660" spans="1:10" s="7" customFormat="1">
      <c r="A660" s="18">
        <f t="shared" si="20"/>
        <v>657</v>
      </c>
      <c r="B660" s="23"/>
      <c r="C660" s="29"/>
      <c r="D660" s="24"/>
      <c r="E660" s="24"/>
      <c r="F660" s="28"/>
      <c r="G660" s="22"/>
      <c r="H660" s="22"/>
      <c r="I660" s="22">
        <f t="shared" si="21"/>
        <v>0</v>
      </c>
      <c r="J660" s="28"/>
    </row>
    <row r="661" spans="1:10" s="7" customFormat="1">
      <c r="A661" s="18">
        <f t="shared" si="20"/>
        <v>658</v>
      </c>
      <c r="B661" s="23"/>
      <c r="C661" s="29"/>
      <c r="D661" s="24"/>
      <c r="E661" s="24"/>
      <c r="F661" s="28"/>
      <c r="G661" s="22"/>
      <c r="H661" s="22"/>
      <c r="I661" s="22">
        <f t="shared" si="21"/>
        <v>0</v>
      </c>
      <c r="J661" s="28"/>
    </row>
    <row r="662" spans="1:10" s="7" customFormat="1">
      <c r="A662" s="18">
        <f t="shared" si="20"/>
        <v>659</v>
      </c>
      <c r="B662" s="23"/>
      <c r="C662" s="29"/>
      <c r="D662" s="24"/>
      <c r="E662" s="24"/>
      <c r="F662" s="28"/>
      <c r="G662" s="22"/>
      <c r="H662" s="22"/>
      <c r="I662" s="22">
        <f t="shared" si="21"/>
        <v>0</v>
      </c>
      <c r="J662" s="28"/>
    </row>
    <row r="663" spans="1:10" s="7" customFormat="1">
      <c r="A663" s="18">
        <f t="shared" si="20"/>
        <v>660</v>
      </c>
      <c r="B663" s="23"/>
      <c r="C663" s="29"/>
      <c r="D663" s="24"/>
      <c r="E663" s="24"/>
      <c r="F663" s="28"/>
      <c r="G663" s="22"/>
      <c r="H663" s="22"/>
      <c r="I663" s="22">
        <f t="shared" si="21"/>
        <v>0</v>
      </c>
      <c r="J663" s="28"/>
    </row>
    <row r="664" spans="1:10" s="7" customFormat="1">
      <c r="A664" s="18">
        <f t="shared" si="20"/>
        <v>661</v>
      </c>
      <c r="B664" s="23"/>
      <c r="C664" s="29"/>
      <c r="D664" s="24"/>
      <c r="E664" s="24"/>
      <c r="F664" s="28"/>
      <c r="G664" s="22"/>
      <c r="H664" s="22"/>
      <c r="I664" s="22">
        <f t="shared" si="21"/>
        <v>0</v>
      </c>
      <c r="J664" s="28"/>
    </row>
    <row r="665" spans="1:10" s="7" customFormat="1">
      <c r="A665" s="18">
        <f t="shared" si="20"/>
        <v>662</v>
      </c>
      <c r="B665" s="23"/>
      <c r="C665" s="29"/>
      <c r="D665" s="24"/>
      <c r="E665" s="24"/>
      <c r="F665" s="28"/>
      <c r="G665" s="22"/>
      <c r="H665" s="22"/>
      <c r="I665" s="22">
        <f t="shared" si="21"/>
        <v>0</v>
      </c>
      <c r="J665" s="28"/>
    </row>
    <row r="666" spans="1:10" s="7" customFormat="1">
      <c r="A666" s="18">
        <f t="shared" si="20"/>
        <v>663</v>
      </c>
      <c r="B666" s="23"/>
      <c r="C666" s="29"/>
      <c r="D666" s="24"/>
      <c r="E666" s="24"/>
      <c r="F666" s="28"/>
      <c r="G666" s="22"/>
      <c r="H666" s="22"/>
      <c r="I666" s="22">
        <f t="shared" si="21"/>
        <v>0</v>
      </c>
      <c r="J666" s="28"/>
    </row>
    <row r="667" spans="1:10" s="7" customFormat="1">
      <c r="A667" s="18">
        <f t="shared" si="20"/>
        <v>664</v>
      </c>
      <c r="B667" s="23"/>
      <c r="C667" s="29"/>
      <c r="D667" s="24"/>
      <c r="E667" s="24"/>
      <c r="F667" s="28"/>
      <c r="G667" s="22"/>
      <c r="H667" s="22"/>
      <c r="I667" s="22">
        <f t="shared" si="21"/>
        <v>0</v>
      </c>
      <c r="J667" s="28"/>
    </row>
    <row r="668" spans="1:10" s="7" customFormat="1">
      <c r="A668" s="18">
        <f t="shared" si="20"/>
        <v>665</v>
      </c>
      <c r="B668" s="23"/>
      <c r="C668" s="29"/>
      <c r="D668" s="24"/>
      <c r="E668" s="24"/>
      <c r="F668" s="28"/>
      <c r="G668" s="22"/>
      <c r="H668" s="22"/>
      <c r="I668" s="22">
        <f t="shared" si="21"/>
        <v>0</v>
      </c>
      <c r="J668" s="28"/>
    </row>
    <row r="669" spans="1:10" s="7" customFormat="1">
      <c r="A669" s="18">
        <f t="shared" si="20"/>
        <v>666</v>
      </c>
      <c r="B669" s="23"/>
      <c r="C669" s="29"/>
      <c r="D669" s="24"/>
      <c r="E669" s="24"/>
      <c r="F669" s="28"/>
      <c r="G669" s="22"/>
      <c r="H669" s="22"/>
      <c r="I669" s="22">
        <f t="shared" si="21"/>
        <v>0</v>
      </c>
      <c r="J669" s="28"/>
    </row>
    <row r="670" spans="1:10" s="7" customFormat="1">
      <c r="A670" s="18">
        <f t="shared" si="20"/>
        <v>667</v>
      </c>
      <c r="B670" s="23"/>
      <c r="C670" s="29"/>
      <c r="D670" s="24"/>
      <c r="E670" s="24"/>
      <c r="F670" s="28"/>
      <c r="G670" s="22"/>
      <c r="H670" s="22"/>
      <c r="I670" s="22">
        <f t="shared" si="21"/>
        <v>0</v>
      </c>
      <c r="J670" s="28"/>
    </row>
    <row r="671" spans="1:10" s="7" customFormat="1">
      <c r="A671" s="18">
        <f t="shared" si="20"/>
        <v>668</v>
      </c>
      <c r="B671" s="23"/>
      <c r="C671" s="29"/>
      <c r="D671" s="24"/>
      <c r="E671" s="24"/>
      <c r="F671" s="28"/>
      <c r="G671" s="22"/>
      <c r="H671" s="22"/>
      <c r="I671" s="22">
        <f t="shared" si="21"/>
        <v>0</v>
      </c>
      <c r="J671" s="28"/>
    </row>
    <row r="672" spans="1:10" s="7" customFormat="1">
      <c r="A672" s="18">
        <f t="shared" si="20"/>
        <v>669</v>
      </c>
      <c r="B672" s="23"/>
      <c r="C672" s="29"/>
      <c r="D672" s="24"/>
      <c r="E672" s="24"/>
      <c r="F672" s="28"/>
      <c r="G672" s="22"/>
      <c r="H672" s="22"/>
      <c r="I672" s="22">
        <f t="shared" si="21"/>
        <v>0</v>
      </c>
      <c r="J672" s="28"/>
    </row>
    <row r="673" spans="1:10" s="7" customFormat="1">
      <c r="A673" s="18">
        <f t="shared" si="20"/>
        <v>670</v>
      </c>
      <c r="B673" s="23"/>
      <c r="C673" s="29"/>
      <c r="D673" s="24"/>
      <c r="E673" s="24"/>
      <c r="F673" s="28"/>
      <c r="G673" s="22"/>
      <c r="H673" s="22"/>
      <c r="I673" s="22">
        <f t="shared" si="21"/>
        <v>0</v>
      </c>
      <c r="J673" s="28"/>
    </row>
    <row r="674" spans="1:10" s="7" customFormat="1">
      <c r="A674" s="18">
        <f t="shared" si="20"/>
        <v>671</v>
      </c>
      <c r="B674" s="23"/>
      <c r="C674" s="29"/>
      <c r="D674" s="24"/>
      <c r="E674" s="24"/>
      <c r="F674" s="28"/>
      <c r="G674" s="22"/>
      <c r="H674" s="22"/>
      <c r="I674" s="22">
        <f t="shared" si="21"/>
        <v>0</v>
      </c>
      <c r="J674" s="28"/>
    </row>
    <row r="675" spans="1:10" s="7" customFormat="1">
      <c r="A675" s="18">
        <f t="shared" si="20"/>
        <v>672</v>
      </c>
      <c r="B675" s="23"/>
      <c r="C675" s="29"/>
      <c r="D675" s="24"/>
      <c r="E675" s="24"/>
      <c r="F675" s="28"/>
      <c r="G675" s="22"/>
      <c r="H675" s="22"/>
      <c r="I675" s="22">
        <f t="shared" si="21"/>
        <v>0</v>
      </c>
      <c r="J675" s="28"/>
    </row>
    <row r="676" spans="1:10" s="7" customFormat="1">
      <c r="A676" s="18">
        <f t="shared" si="20"/>
        <v>673</v>
      </c>
      <c r="B676" s="23"/>
      <c r="C676" s="29"/>
      <c r="D676" s="24"/>
      <c r="E676" s="24"/>
      <c r="F676" s="28"/>
      <c r="G676" s="22"/>
      <c r="H676" s="22"/>
      <c r="I676" s="22">
        <f t="shared" si="21"/>
        <v>0</v>
      </c>
      <c r="J676" s="28"/>
    </row>
    <row r="677" spans="1:10" s="7" customFormat="1">
      <c r="A677" s="18">
        <f t="shared" si="20"/>
        <v>674</v>
      </c>
      <c r="B677" s="23"/>
      <c r="C677" s="29"/>
      <c r="D677" s="24"/>
      <c r="E677" s="24"/>
      <c r="F677" s="28"/>
      <c r="G677" s="22"/>
      <c r="H677" s="22"/>
      <c r="I677" s="22">
        <f t="shared" si="21"/>
        <v>0</v>
      </c>
      <c r="J677" s="28"/>
    </row>
    <row r="678" spans="1:10" s="7" customFormat="1">
      <c r="A678" s="18">
        <f t="shared" si="20"/>
        <v>675</v>
      </c>
      <c r="B678" s="23"/>
      <c r="C678" s="29"/>
      <c r="D678" s="24"/>
      <c r="E678" s="24"/>
      <c r="F678" s="28"/>
      <c r="G678" s="22"/>
      <c r="H678" s="22"/>
      <c r="I678" s="22">
        <f t="shared" si="21"/>
        <v>0</v>
      </c>
      <c r="J678" s="28"/>
    </row>
    <row r="679" spans="1:10" s="7" customFormat="1">
      <c r="A679" s="18">
        <f t="shared" si="20"/>
        <v>676</v>
      </c>
      <c r="B679" s="23"/>
      <c r="C679" s="29"/>
      <c r="D679" s="24"/>
      <c r="E679" s="24"/>
      <c r="F679" s="28"/>
      <c r="G679" s="22"/>
      <c r="H679" s="22"/>
      <c r="I679" s="22">
        <f t="shared" si="21"/>
        <v>0</v>
      </c>
      <c r="J679" s="28"/>
    </row>
    <row r="680" spans="1:10" s="7" customFormat="1">
      <c r="A680" s="18">
        <f t="shared" si="20"/>
        <v>677</v>
      </c>
      <c r="B680" s="23"/>
      <c r="C680" s="29"/>
      <c r="D680" s="24"/>
      <c r="E680" s="24"/>
      <c r="F680" s="28"/>
      <c r="G680" s="22"/>
      <c r="H680" s="22"/>
      <c r="I680" s="22">
        <f t="shared" si="21"/>
        <v>0</v>
      </c>
      <c r="J680" s="28"/>
    </row>
    <row r="681" spans="1:10" s="7" customFormat="1">
      <c r="A681" s="18">
        <f t="shared" si="20"/>
        <v>678</v>
      </c>
      <c r="B681" s="23"/>
      <c r="C681" s="29"/>
      <c r="D681" s="24"/>
      <c r="E681" s="24"/>
      <c r="F681" s="28"/>
      <c r="G681" s="22"/>
      <c r="H681" s="22"/>
      <c r="I681" s="22">
        <f t="shared" si="21"/>
        <v>0</v>
      </c>
      <c r="J681" s="28"/>
    </row>
    <row r="682" spans="1:10" s="7" customFormat="1">
      <c r="A682" s="18">
        <f t="shared" si="20"/>
        <v>679</v>
      </c>
      <c r="B682" s="23"/>
      <c r="C682" s="29"/>
      <c r="D682" s="24"/>
      <c r="E682" s="24"/>
      <c r="F682" s="28"/>
      <c r="G682" s="22"/>
      <c r="H682" s="22"/>
      <c r="I682" s="22">
        <f t="shared" si="21"/>
        <v>0</v>
      </c>
      <c r="J682" s="28"/>
    </row>
    <row r="683" spans="1:10" s="7" customFormat="1">
      <c r="A683" s="18">
        <f t="shared" si="20"/>
        <v>680</v>
      </c>
      <c r="B683" s="23"/>
      <c r="C683" s="29"/>
      <c r="D683" s="24"/>
      <c r="E683" s="24"/>
      <c r="F683" s="28"/>
      <c r="G683" s="22"/>
      <c r="H683" s="22"/>
      <c r="I683" s="22">
        <f t="shared" si="21"/>
        <v>0</v>
      </c>
      <c r="J683" s="28"/>
    </row>
    <row r="684" spans="1:10" s="7" customFormat="1">
      <c r="A684" s="18">
        <f t="shared" si="20"/>
        <v>681</v>
      </c>
      <c r="B684" s="23"/>
      <c r="C684" s="29"/>
      <c r="D684" s="24"/>
      <c r="E684" s="24"/>
      <c r="F684" s="28"/>
      <c r="G684" s="22"/>
      <c r="H684" s="22"/>
      <c r="I684" s="22">
        <f t="shared" si="21"/>
        <v>0</v>
      </c>
      <c r="J684" s="28"/>
    </row>
    <row r="685" spans="1:10" s="7" customFormat="1">
      <c r="A685" s="18">
        <f t="shared" si="20"/>
        <v>682</v>
      </c>
      <c r="B685" s="23"/>
      <c r="C685" s="29"/>
      <c r="D685" s="24"/>
      <c r="E685" s="24"/>
      <c r="F685" s="28"/>
      <c r="G685" s="22"/>
      <c r="H685" s="22"/>
      <c r="I685" s="22">
        <f t="shared" si="21"/>
        <v>0</v>
      </c>
      <c r="J685" s="28"/>
    </row>
    <row r="686" spans="1:10" s="7" customFormat="1">
      <c r="A686" s="18">
        <f t="shared" si="20"/>
        <v>683</v>
      </c>
      <c r="B686" s="23"/>
      <c r="C686" s="29"/>
      <c r="D686" s="24"/>
      <c r="E686" s="24"/>
      <c r="F686" s="28"/>
      <c r="G686" s="22"/>
      <c r="H686" s="22"/>
      <c r="I686" s="22">
        <f t="shared" si="21"/>
        <v>0</v>
      </c>
      <c r="J686" s="28"/>
    </row>
    <row r="687" spans="1:10" s="7" customFormat="1">
      <c r="A687" s="18">
        <f t="shared" si="20"/>
        <v>684</v>
      </c>
      <c r="B687" s="23"/>
      <c r="C687" s="29"/>
      <c r="D687" s="24"/>
      <c r="E687" s="24"/>
      <c r="F687" s="28"/>
      <c r="G687" s="22"/>
      <c r="H687" s="22"/>
      <c r="I687" s="22">
        <f t="shared" si="21"/>
        <v>0</v>
      </c>
      <c r="J687" s="28"/>
    </row>
    <row r="688" spans="1:10" s="7" customFormat="1">
      <c r="A688" s="18">
        <f t="shared" si="20"/>
        <v>685</v>
      </c>
      <c r="B688" s="23"/>
      <c r="C688" s="29"/>
      <c r="D688" s="24"/>
      <c r="E688" s="24"/>
      <c r="F688" s="28"/>
      <c r="G688" s="22"/>
      <c r="H688" s="22"/>
      <c r="I688" s="22">
        <f t="shared" si="21"/>
        <v>0</v>
      </c>
      <c r="J688" s="28"/>
    </row>
    <row r="689" spans="1:10" s="7" customFormat="1">
      <c r="A689" s="18">
        <f t="shared" si="20"/>
        <v>686</v>
      </c>
      <c r="B689" s="23"/>
      <c r="C689" s="29"/>
      <c r="D689" s="24"/>
      <c r="E689" s="24"/>
      <c r="F689" s="28"/>
      <c r="G689" s="22"/>
      <c r="H689" s="22"/>
      <c r="I689" s="22">
        <f t="shared" si="21"/>
        <v>0</v>
      </c>
      <c r="J689" s="28"/>
    </row>
    <row r="690" spans="1:10" s="7" customFormat="1">
      <c r="A690" s="18">
        <f t="shared" si="20"/>
        <v>687</v>
      </c>
      <c r="B690" s="23"/>
      <c r="C690" s="29"/>
      <c r="D690" s="24"/>
      <c r="E690" s="24"/>
      <c r="F690" s="28"/>
      <c r="G690" s="22"/>
      <c r="H690" s="22"/>
      <c r="I690" s="22">
        <f t="shared" si="21"/>
        <v>0</v>
      </c>
      <c r="J690" s="28"/>
    </row>
    <row r="691" spans="1:10" s="7" customFormat="1">
      <c r="A691" s="18">
        <f t="shared" si="20"/>
        <v>688</v>
      </c>
      <c r="B691" s="23"/>
      <c r="C691" s="29"/>
      <c r="D691" s="24"/>
      <c r="E691" s="24"/>
      <c r="F691" s="28"/>
      <c r="G691" s="22"/>
      <c r="H691" s="22"/>
      <c r="I691" s="22">
        <f t="shared" si="21"/>
        <v>0</v>
      </c>
      <c r="J691" s="28"/>
    </row>
    <row r="692" spans="1:10" s="7" customFormat="1">
      <c r="A692" s="18">
        <f t="shared" si="20"/>
        <v>689</v>
      </c>
      <c r="B692" s="23"/>
      <c r="C692" s="29"/>
      <c r="D692" s="24"/>
      <c r="E692" s="24"/>
      <c r="F692" s="28"/>
      <c r="G692" s="22"/>
      <c r="H692" s="22"/>
      <c r="I692" s="22">
        <f t="shared" si="21"/>
        <v>0</v>
      </c>
      <c r="J692" s="28"/>
    </row>
    <row r="693" spans="1:10" s="7" customFormat="1">
      <c r="A693" s="18">
        <f t="shared" si="20"/>
        <v>690</v>
      </c>
      <c r="B693" s="23"/>
      <c r="C693" s="29"/>
      <c r="D693" s="24"/>
      <c r="E693" s="24"/>
      <c r="F693" s="28"/>
      <c r="G693" s="22"/>
      <c r="H693" s="22"/>
      <c r="I693" s="22">
        <f t="shared" si="21"/>
        <v>0</v>
      </c>
      <c r="J693" s="28"/>
    </row>
    <row r="694" spans="1:10" s="7" customFormat="1">
      <c r="A694" s="18">
        <f t="shared" si="20"/>
        <v>691</v>
      </c>
      <c r="B694" s="23"/>
      <c r="C694" s="29"/>
      <c r="D694" s="24"/>
      <c r="E694" s="24"/>
      <c r="F694" s="28"/>
      <c r="G694" s="22"/>
      <c r="H694" s="22"/>
      <c r="I694" s="22">
        <f t="shared" si="21"/>
        <v>0</v>
      </c>
      <c r="J694" s="28"/>
    </row>
    <row r="695" spans="1:10" s="7" customFormat="1">
      <c r="A695" s="18">
        <f t="shared" si="20"/>
        <v>692</v>
      </c>
      <c r="B695" s="23"/>
      <c r="C695" s="29"/>
      <c r="D695" s="24"/>
      <c r="E695" s="24"/>
      <c r="F695" s="28"/>
      <c r="G695" s="22"/>
      <c r="H695" s="22"/>
      <c r="I695" s="22">
        <f t="shared" si="21"/>
        <v>0</v>
      </c>
      <c r="J695" s="28"/>
    </row>
    <row r="696" spans="1:10" s="7" customFormat="1">
      <c r="A696" s="18">
        <f t="shared" si="20"/>
        <v>693</v>
      </c>
      <c r="B696" s="23"/>
      <c r="C696" s="29"/>
      <c r="D696" s="24"/>
      <c r="E696" s="24"/>
      <c r="F696" s="28"/>
      <c r="G696" s="22"/>
      <c r="H696" s="22"/>
      <c r="I696" s="22">
        <f t="shared" si="21"/>
        <v>0</v>
      </c>
      <c r="J696" s="28"/>
    </row>
    <row r="697" spans="1:10" s="7" customFormat="1">
      <c r="A697" s="18">
        <f t="shared" si="20"/>
        <v>694</v>
      </c>
      <c r="B697" s="23"/>
      <c r="C697" s="29"/>
      <c r="D697" s="24"/>
      <c r="E697" s="24"/>
      <c r="F697" s="28"/>
      <c r="G697" s="22"/>
      <c r="H697" s="22"/>
      <c r="I697" s="22">
        <f t="shared" si="21"/>
        <v>0</v>
      </c>
      <c r="J697" s="28"/>
    </row>
    <row r="698" spans="1:10" s="7" customFormat="1">
      <c r="A698" s="18">
        <f t="shared" si="20"/>
        <v>695</v>
      </c>
      <c r="B698" s="23"/>
      <c r="C698" s="29"/>
      <c r="D698" s="24"/>
      <c r="E698" s="24"/>
      <c r="F698" s="28"/>
      <c r="G698" s="22"/>
      <c r="H698" s="22"/>
      <c r="I698" s="22">
        <f t="shared" si="21"/>
        <v>0</v>
      </c>
      <c r="J698" s="28"/>
    </row>
    <row r="699" spans="1:10" s="7" customFormat="1">
      <c r="A699" s="18">
        <f t="shared" si="20"/>
        <v>696</v>
      </c>
      <c r="B699" s="23"/>
      <c r="C699" s="29"/>
      <c r="D699" s="24"/>
      <c r="E699" s="24"/>
      <c r="F699" s="28"/>
      <c r="G699" s="22"/>
      <c r="H699" s="22"/>
      <c r="I699" s="22">
        <f t="shared" si="21"/>
        <v>0</v>
      </c>
      <c r="J699" s="28"/>
    </row>
    <row r="700" spans="1:10" s="7" customFormat="1">
      <c r="A700" s="18">
        <f t="shared" si="20"/>
        <v>697</v>
      </c>
      <c r="B700" s="23"/>
      <c r="C700" s="29"/>
      <c r="D700" s="24"/>
      <c r="E700" s="24"/>
      <c r="F700" s="28"/>
      <c r="G700" s="22"/>
      <c r="H700" s="22"/>
      <c r="I700" s="22">
        <f t="shared" si="21"/>
        <v>0</v>
      </c>
      <c r="J700" s="28"/>
    </row>
    <row r="701" spans="1:10" s="7" customFormat="1">
      <c r="A701" s="18">
        <f t="shared" si="20"/>
        <v>698</v>
      </c>
      <c r="B701" s="23"/>
      <c r="C701" s="29"/>
      <c r="D701" s="24"/>
      <c r="E701" s="24"/>
      <c r="F701" s="28"/>
      <c r="G701" s="22"/>
      <c r="H701" s="22"/>
      <c r="I701" s="22">
        <f t="shared" si="21"/>
        <v>0</v>
      </c>
      <c r="J701" s="28"/>
    </row>
    <row r="702" spans="1:10" s="7" customFormat="1">
      <c r="A702" s="18">
        <f t="shared" si="20"/>
        <v>699</v>
      </c>
      <c r="B702" s="23"/>
      <c r="C702" s="29"/>
      <c r="D702" s="24"/>
      <c r="E702" s="24"/>
      <c r="F702" s="28"/>
      <c r="G702" s="22"/>
      <c r="H702" s="22"/>
      <c r="I702" s="22">
        <f t="shared" si="21"/>
        <v>0</v>
      </c>
      <c r="J702" s="28"/>
    </row>
    <row r="703" spans="1:10" s="7" customFormat="1">
      <c r="A703" s="18">
        <f t="shared" si="20"/>
        <v>700</v>
      </c>
      <c r="B703" s="23"/>
      <c r="C703" s="29"/>
      <c r="D703" s="24"/>
      <c r="E703" s="24"/>
      <c r="F703" s="28"/>
      <c r="G703" s="22"/>
      <c r="H703" s="22"/>
      <c r="I703" s="22">
        <f t="shared" si="21"/>
        <v>0</v>
      </c>
      <c r="J703" s="28"/>
    </row>
    <row r="704" spans="1:10" s="7" customFormat="1">
      <c r="A704" s="18">
        <f t="shared" si="20"/>
        <v>701</v>
      </c>
      <c r="B704" s="23"/>
      <c r="C704" s="29"/>
      <c r="D704" s="24"/>
      <c r="E704" s="24"/>
      <c r="F704" s="28"/>
      <c r="G704" s="22"/>
      <c r="H704" s="22"/>
      <c r="I704" s="22">
        <f t="shared" si="21"/>
        <v>0</v>
      </c>
      <c r="J704" s="28"/>
    </row>
    <row r="705" spans="1:10" s="7" customFormat="1">
      <c r="A705" s="18">
        <f t="shared" si="20"/>
        <v>702</v>
      </c>
      <c r="B705" s="23"/>
      <c r="C705" s="29"/>
      <c r="D705" s="24"/>
      <c r="E705" s="24"/>
      <c r="F705" s="28"/>
      <c r="G705" s="22"/>
      <c r="H705" s="22"/>
      <c r="I705" s="22">
        <f t="shared" si="21"/>
        <v>0</v>
      </c>
      <c r="J705" s="28"/>
    </row>
    <row r="706" spans="1:10" s="7" customFormat="1">
      <c r="A706" s="18">
        <f t="shared" si="20"/>
        <v>703</v>
      </c>
      <c r="B706" s="23"/>
      <c r="C706" s="29"/>
      <c r="D706" s="24"/>
      <c r="E706" s="24"/>
      <c r="F706" s="28"/>
      <c r="G706" s="22"/>
      <c r="H706" s="22"/>
      <c r="I706" s="22">
        <f t="shared" si="21"/>
        <v>0</v>
      </c>
      <c r="J706" s="28"/>
    </row>
    <row r="707" spans="1:10" s="7" customFormat="1">
      <c r="A707" s="18">
        <f t="shared" si="20"/>
        <v>704</v>
      </c>
      <c r="B707" s="23"/>
      <c r="C707" s="29"/>
      <c r="D707" s="24"/>
      <c r="E707" s="24"/>
      <c r="F707" s="28"/>
      <c r="G707" s="22"/>
      <c r="H707" s="22"/>
      <c r="I707" s="22">
        <f t="shared" si="21"/>
        <v>0</v>
      </c>
      <c r="J707" s="28"/>
    </row>
    <row r="708" spans="1:10" s="7" customFormat="1">
      <c r="A708" s="18">
        <f t="shared" si="20"/>
        <v>705</v>
      </c>
      <c r="B708" s="23"/>
      <c r="C708" s="29"/>
      <c r="D708" s="24"/>
      <c r="E708" s="24"/>
      <c r="F708" s="28"/>
      <c r="G708" s="22"/>
      <c r="H708" s="22"/>
      <c r="I708" s="22">
        <f t="shared" si="21"/>
        <v>0</v>
      </c>
      <c r="J708" s="28"/>
    </row>
    <row r="709" spans="1:10" s="7" customFormat="1">
      <c r="A709" s="18">
        <f t="shared" si="20"/>
        <v>706</v>
      </c>
      <c r="B709" s="23"/>
      <c r="C709" s="29"/>
      <c r="D709" s="24"/>
      <c r="E709" s="24"/>
      <c r="F709" s="28"/>
      <c r="G709" s="22"/>
      <c r="H709" s="22"/>
      <c r="I709" s="22">
        <f t="shared" si="21"/>
        <v>0</v>
      </c>
      <c r="J709" s="28"/>
    </row>
    <row r="710" spans="1:10" s="7" customFormat="1">
      <c r="A710" s="18">
        <f t="shared" ref="A710:A773" si="22">A709+1</f>
        <v>707</v>
      </c>
      <c r="B710" s="23"/>
      <c r="C710" s="29"/>
      <c r="D710" s="24"/>
      <c r="E710" s="24"/>
      <c r="F710" s="28"/>
      <c r="G710" s="22"/>
      <c r="H710" s="22"/>
      <c r="I710" s="22">
        <f t="shared" ref="I710:I773" si="23">G710-H710</f>
        <v>0</v>
      </c>
      <c r="J710" s="28"/>
    </row>
    <row r="711" spans="1:10" s="7" customFormat="1">
      <c r="A711" s="18">
        <f t="shared" si="22"/>
        <v>708</v>
      </c>
      <c r="B711" s="23"/>
      <c r="C711" s="29"/>
      <c r="D711" s="24"/>
      <c r="E711" s="24"/>
      <c r="F711" s="28"/>
      <c r="G711" s="22"/>
      <c r="H711" s="22"/>
      <c r="I711" s="22">
        <f t="shared" si="23"/>
        <v>0</v>
      </c>
      <c r="J711" s="28"/>
    </row>
    <row r="712" spans="1:10" s="7" customFormat="1">
      <c r="A712" s="18">
        <f t="shared" si="22"/>
        <v>709</v>
      </c>
      <c r="B712" s="23"/>
      <c r="C712" s="29"/>
      <c r="D712" s="24"/>
      <c r="E712" s="24"/>
      <c r="F712" s="28"/>
      <c r="G712" s="22"/>
      <c r="H712" s="22"/>
      <c r="I712" s="22">
        <f t="shared" si="23"/>
        <v>0</v>
      </c>
      <c r="J712" s="28"/>
    </row>
    <row r="713" spans="1:10" s="7" customFormat="1">
      <c r="A713" s="18">
        <f t="shared" si="22"/>
        <v>710</v>
      </c>
      <c r="B713" s="23"/>
      <c r="C713" s="29"/>
      <c r="D713" s="24"/>
      <c r="E713" s="24"/>
      <c r="F713" s="28"/>
      <c r="G713" s="22"/>
      <c r="H713" s="22"/>
      <c r="I713" s="22">
        <f t="shared" si="23"/>
        <v>0</v>
      </c>
      <c r="J713" s="28"/>
    </row>
    <row r="714" spans="1:10" s="7" customFormat="1">
      <c r="A714" s="18">
        <f t="shared" si="22"/>
        <v>711</v>
      </c>
      <c r="B714" s="23"/>
      <c r="C714" s="29"/>
      <c r="D714" s="24"/>
      <c r="E714" s="24"/>
      <c r="F714" s="28"/>
      <c r="G714" s="22"/>
      <c r="H714" s="22"/>
      <c r="I714" s="22">
        <f t="shared" si="23"/>
        <v>0</v>
      </c>
      <c r="J714" s="28"/>
    </row>
    <row r="715" spans="1:10" s="7" customFormat="1">
      <c r="A715" s="18">
        <f t="shared" si="22"/>
        <v>712</v>
      </c>
      <c r="B715" s="23"/>
      <c r="C715" s="29"/>
      <c r="D715" s="24"/>
      <c r="E715" s="24"/>
      <c r="F715" s="28"/>
      <c r="G715" s="22"/>
      <c r="H715" s="22"/>
      <c r="I715" s="22">
        <f t="shared" si="23"/>
        <v>0</v>
      </c>
      <c r="J715" s="28"/>
    </row>
    <row r="716" spans="1:10" s="7" customFormat="1">
      <c r="A716" s="18">
        <f t="shared" si="22"/>
        <v>713</v>
      </c>
      <c r="B716" s="23"/>
      <c r="C716" s="29"/>
      <c r="D716" s="24"/>
      <c r="E716" s="24"/>
      <c r="F716" s="28"/>
      <c r="G716" s="22"/>
      <c r="H716" s="22"/>
      <c r="I716" s="22">
        <f t="shared" si="23"/>
        <v>0</v>
      </c>
      <c r="J716" s="28"/>
    </row>
    <row r="717" spans="1:10" s="7" customFormat="1">
      <c r="A717" s="18">
        <f t="shared" si="22"/>
        <v>714</v>
      </c>
      <c r="B717" s="23"/>
      <c r="C717" s="29"/>
      <c r="D717" s="24"/>
      <c r="E717" s="24"/>
      <c r="F717" s="28"/>
      <c r="G717" s="22"/>
      <c r="H717" s="22"/>
      <c r="I717" s="22">
        <f t="shared" si="23"/>
        <v>0</v>
      </c>
      <c r="J717" s="28"/>
    </row>
    <row r="718" spans="1:10" s="7" customFormat="1">
      <c r="A718" s="18">
        <f t="shared" si="22"/>
        <v>715</v>
      </c>
      <c r="B718" s="23"/>
      <c r="C718" s="29"/>
      <c r="D718" s="24"/>
      <c r="E718" s="24"/>
      <c r="F718" s="28"/>
      <c r="G718" s="22"/>
      <c r="H718" s="22"/>
      <c r="I718" s="22">
        <f t="shared" si="23"/>
        <v>0</v>
      </c>
      <c r="J718" s="28"/>
    </row>
    <row r="719" spans="1:10" s="7" customFormat="1">
      <c r="A719" s="18">
        <f t="shared" si="22"/>
        <v>716</v>
      </c>
      <c r="B719" s="23"/>
      <c r="C719" s="29"/>
      <c r="D719" s="24"/>
      <c r="E719" s="24"/>
      <c r="F719" s="28"/>
      <c r="G719" s="22"/>
      <c r="H719" s="22"/>
      <c r="I719" s="22">
        <f t="shared" si="23"/>
        <v>0</v>
      </c>
      <c r="J719" s="28"/>
    </row>
    <row r="720" spans="1:10" s="7" customFormat="1">
      <c r="A720" s="18">
        <f t="shared" si="22"/>
        <v>717</v>
      </c>
      <c r="B720" s="23"/>
      <c r="C720" s="29"/>
      <c r="D720" s="24"/>
      <c r="E720" s="24"/>
      <c r="F720" s="28"/>
      <c r="G720" s="22"/>
      <c r="H720" s="22"/>
      <c r="I720" s="22">
        <f t="shared" si="23"/>
        <v>0</v>
      </c>
      <c r="J720" s="28"/>
    </row>
    <row r="721" spans="1:10" s="7" customFormat="1">
      <c r="A721" s="18">
        <f t="shared" si="22"/>
        <v>718</v>
      </c>
      <c r="B721" s="23"/>
      <c r="C721" s="29"/>
      <c r="D721" s="24"/>
      <c r="E721" s="24"/>
      <c r="F721" s="28"/>
      <c r="G721" s="22"/>
      <c r="H721" s="22"/>
      <c r="I721" s="22">
        <f t="shared" si="23"/>
        <v>0</v>
      </c>
      <c r="J721" s="28"/>
    </row>
    <row r="722" spans="1:10" s="7" customFormat="1">
      <c r="A722" s="18">
        <f t="shared" si="22"/>
        <v>719</v>
      </c>
      <c r="B722" s="23"/>
      <c r="C722" s="29"/>
      <c r="D722" s="24"/>
      <c r="E722" s="24"/>
      <c r="F722" s="28"/>
      <c r="G722" s="22"/>
      <c r="H722" s="22"/>
      <c r="I722" s="22">
        <f t="shared" si="23"/>
        <v>0</v>
      </c>
      <c r="J722" s="28"/>
    </row>
    <row r="723" spans="1:10" s="7" customFormat="1">
      <c r="A723" s="18">
        <f t="shared" si="22"/>
        <v>720</v>
      </c>
      <c r="B723" s="23"/>
      <c r="C723" s="29"/>
      <c r="D723" s="24"/>
      <c r="E723" s="24"/>
      <c r="F723" s="28"/>
      <c r="G723" s="22"/>
      <c r="H723" s="22"/>
      <c r="I723" s="22">
        <f t="shared" si="23"/>
        <v>0</v>
      </c>
      <c r="J723" s="28"/>
    </row>
    <row r="724" spans="1:10" s="7" customFormat="1">
      <c r="A724" s="18">
        <f t="shared" si="22"/>
        <v>721</v>
      </c>
      <c r="B724" s="23"/>
      <c r="C724" s="29"/>
      <c r="D724" s="24"/>
      <c r="E724" s="24"/>
      <c r="F724" s="28"/>
      <c r="G724" s="22"/>
      <c r="H724" s="22"/>
      <c r="I724" s="22">
        <f t="shared" si="23"/>
        <v>0</v>
      </c>
      <c r="J724" s="28"/>
    </row>
    <row r="725" spans="1:10" s="7" customFormat="1">
      <c r="A725" s="18">
        <f t="shared" si="22"/>
        <v>722</v>
      </c>
      <c r="B725" s="23"/>
      <c r="C725" s="29"/>
      <c r="D725" s="24"/>
      <c r="E725" s="24"/>
      <c r="F725" s="28"/>
      <c r="G725" s="22"/>
      <c r="H725" s="22"/>
      <c r="I725" s="22">
        <f t="shared" si="23"/>
        <v>0</v>
      </c>
      <c r="J725" s="28"/>
    </row>
    <row r="726" spans="1:10" s="7" customFormat="1">
      <c r="A726" s="18">
        <f t="shared" si="22"/>
        <v>723</v>
      </c>
      <c r="B726" s="23"/>
      <c r="C726" s="29"/>
      <c r="D726" s="24"/>
      <c r="E726" s="24"/>
      <c r="F726" s="28"/>
      <c r="G726" s="22"/>
      <c r="H726" s="22"/>
      <c r="I726" s="22">
        <f t="shared" si="23"/>
        <v>0</v>
      </c>
      <c r="J726" s="28"/>
    </row>
    <row r="727" spans="1:10" s="7" customFormat="1">
      <c r="A727" s="18">
        <f t="shared" si="22"/>
        <v>724</v>
      </c>
      <c r="B727" s="23"/>
      <c r="C727" s="29"/>
      <c r="D727" s="24"/>
      <c r="E727" s="24"/>
      <c r="F727" s="28"/>
      <c r="G727" s="22"/>
      <c r="H727" s="22"/>
      <c r="I727" s="22">
        <f t="shared" si="23"/>
        <v>0</v>
      </c>
      <c r="J727" s="28"/>
    </row>
    <row r="728" spans="1:10" s="7" customFormat="1">
      <c r="A728" s="18">
        <f t="shared" si="22"/>
        <v>725</v>
      </c>
      <c r="B728" s="23"/>
      <c r="C728" s="29"/>
      <c r="D728" s="24"/>
      <c r="E728" s="24"/>
      <c r="F728" s="28"/>
      <c r="G728" s="22"/>
      <c r="H728" s="22"/>
      <c r="I728" s="22">
        <f t="shared" si="23"/>
        <v>0</v>
      </c>
      <c r="J728" s="28"/>
    </row>
    <row r="729" spans="1:10" s="7" customFormat="1">
      <c r="A729" s="18">
        <f t="shared" si="22"/>
        <v>726</v>
      </c>
      <c r="B729" s="23"/>
      <c r="C729" s="29"/>
      <c r="D729" s="24"/>
      <c r="E729" s="24"/>
      <c r="F729" s="28"/>
      <c r="G729" s="22"/>
      <c r="H729" s="22"/>
      <c r="I729" s="22">
        <f t="shared" si="23"/>
        <v>0</v>
      </c>
      <c r="J729" s="28"/>
    </row>
    <row r="730" spans="1:10" s="7" customFormat="1">
      <c r="A730" s="18">
        <f t="shared" si="22"/>
        <v>727</v>
      </c>
      <c r="B730" s="23"/>
      <c r="C730" s="29"/>
      <c r="D730" s="24"/>
      <c r="E730" s="24"/>
      <c r="F730" s="28"/>
      <c r="G730" s="22"/>
      <c r="H730" s="22"/>
      <c r="I730" s="22">
        <f t="shared" si="23"/>
        <v>0</v>
      </c>
      <c r="J730" s="28"/>
    </row>
    <row r="731" spans="1:10" s="7" customFormat="1">
      <c r="A731" s="18">
        <f t="shared" si="22"/>
        <v>728</v>
      </c>
      <c r="B731" s="23"/>
      <c r="C731" s="29"/>
      <c r="D731" s="24"/>
      <c r="E731" s="24"/>
      <c r="F731" s="28"/>
      <c r="G731" s="22"/>
      <c r="H731" s="22"/>
      <c r="I731" s="22">
        <f t="shared" si="23"/>
        <v>0</v>
      </c>
      <c r="J731" s="28"/>
    </row>
    <row r="732" spans="1:10" s="7" customFormat="1">
      <c r="A732" s="18">
        <f t="shared" si="22"/>
        <v>729</v>
      </c>
      <c r="B732" s="23"/>
      <c r="C732" s="29"/>
      <c r="D732" s="24"/>
      <c r="E732" s="24"/>
      <c r="F732" s="28"/>
      <c r="G732" s="22"/>
      <c r="H732" s="22"/>
      <c r="I732" s="22">
        <f t="shared" si="23"/>
        <v>0</v>
      </c>
      <c r="J732" s="28"/>
    </row>
    <row r="733" spans="1:10" s="7" customFormat="1">
      <c r="A733" s="18">
        <f t="shared" si="22"/>
        <v>730</v>
      </c>
      <c r="B733" s="23"/>
      <c r="C733" s="29"/>
      <c r="D733" s="24"/>
      <c r="E733" s="24"/>
      <c r="F733" s="28"/>
      <c r="G733" s="22"/>
      <c r="H733" s="22"/>
      <c r="I733" s="22">
        <f t="shared" si="23"/>
        <v>0</v>
      </c>
      <c r="J733" s="28"/>
    </row>
    <row r="734" spans="1:10" s="7" customFormat="1">
      <c r="A734" s="18">
        <f t="shared" si="22"/>
        <v>731</v>
      </c>
      <c r="B734" s="23"/>
      <c r="C734" s="29"/>
      <c r="D734" s="24"/>
      <c r="E734" s="24"/>
      <c r="F734" s="28"/>
      <c r="G734" s="22"/>
      <c r="H734" s="22"/>
      <c r="I734" s="22">
        <f t="shared" si="23"/>
        <v>0</v>
      </c>
      <c r="J734" s="28"/>
    </row>
    <row r="735" spans="1:10" s="7" customFormat="1">
      <c r="A735" s="18">
        <f t="shared" si="22"/>
        <v>732</v>
      </c>
      <c r="B735" s="23"/>
      <c r="C735" s="29"/>
      <c r="D735" s="24"/>
      <c r="E735" s="24"/>
      <c r="F735" s="28"/>
      <c r="G735" s="22"/>
      <c r="H735" s="22"/>
      <c r="I735" s="22">
        <f t="shared" si="23"/>
        <v>0</v>
      </c>
      <c r="J735" s="28"/>
    </row>
    <row r="736" spans="1:10" s="7" customFormat="1">
      <c r="A736" s="18">
        <f t="shared" si="22"/>
        <v>733</v>
      </c>
      <c r="B736" s="23"/>
      <c r="C736" s="29"/>
      <c r="D736" s="24"/>
      <c r="E736" s="24"/>
      <c r="F736" s="28"/>
      <c r="G736" s="22"/>
      <c r="H736" s="22"/>
      <c r="I736" s="22">
        <f t="shared" si="23"/>
        <v>0</v>
      </c>
      <c r="J736" s="28"/>
    </row>
    <row r="737" spans="1:10" s="7" customFormat="1">
      <c r="A737" s="18">
        <f t="shared" si="22"/>
        <v>734</v>
      </c>
      <c r="B737" s="23"/>
      <c r="C737" s="29"/>
      <c r="D737" s="24"/>
      <c r="E737" s="24"/>
      <c r="F737" s="28"/>
      <c r="G737" s="22"/>
      <c r="H737" s="22"/>
      <c r="I737" s="22">
        <f t="shared" si="23"/>
        <v>0</v>
      </c>
      <c r="J737" s="28"/>
    </row>
    <row r="738" spans="1:10" s="7" customFormat="1">
      <c r="A738" s="18">
        <f t="shared" si="22"/>
        <v>735</v>
      </c>
      <c r="B738" s="23"/>
      <c r="C738" s="29"/>
      <c r="D738" s="24"/>
      <c r="E738" s="24"/>
      <c r="F738" s="28"/>
      <c r="G738" s="22"/>
      <c r="H738" s="22"/>
      <c r="I738" s="22">
        <f t="shared" si="23"/>
        <v>0</v>
      </c>
      <c r="J738" s="28"/>
    </row>
    <row r="739" spans="1:10" s="7" customFormat="1">
      <c r="A739" s="18">
        <f t="shared" si="22"/>
        <v>736</v>
      </c>
      <c r="B739" s="23"/>
      <c r="C739" s="29"/>
      <c r="D739" s="24"/>
      <c r="E739" s="24"/>
      <c r="F739" s="28"/>
      <c r="G739" s="22"/>
      <c r="H739" s="22"/>
      <c r="I739" s="22">
        <f t="shared" si="23"/>
        <v>0</v>
      </c>
      <c r="J739" s="28"/>
    </row>
    <row r="740" spans="1:10" s="7" customFormat="1">
      <c r="A740" s="18">
        <f t="shared" si="22"/>
        <v>737</v>
      </c>
      <c r="B740" s="23"/>
      <c r="C740" s="29"/>
      <c r="D740" s="24"/>
      <c r="E740" s="24"/>
      <c r="F740" s="28"/>
      <c r="G740" s="22"/>
      <c r="H740" s="22"/>
      <c r="I740" s="22">
        <f t="shared" si="23"/>
        <v>0</v>
      </c>
      <c r="J740" s="28"/>
    </row>
    <row r="741" spans="1:10" s="7" customFormat="1">
      <c r="A741" s="18">
        <f t="shared" si="22"/>
        <v>738</v>
      </c>
      <c r="B741" s="23"/>
      <c r="C741" s="29"/>
      <c r="D741" s="24"/>
      <c r="E741" s="24"/>
      <c r="F741" s="28"/>
      <c r="G741" s="22"/>
      <c r="H741" s="22"/>
      <c r="I741" s="22">
        <f t="shared" si="23"/>
        <v>0</v>
      </c>
      <c r="J741" s="28"/>
    </row>
    <row r="742" spans="1:10" s="7" customFormat="1">
      <c r="A742" s="18">
        <f t="shared" si="22"/>
        <v>739</v>
      </c>
      <c r="B742" s="23"/>
      <c r="C742" s="29"/>
      <c r="D742" s="24"/>
      <c r="E742" s="24"/>
      <c r="F742" s="28"/>
      <c r="G742" s="22"/>
      <c r="H742" s="22"/>
      <c r="I742" s="22">
        <f t="shared" si="23"/>
        <v>0</v>
      </c>
      <c r="J742" s="28"/>
    </row>
    <row r="743" spans="1:10" s="7" customFormat="1">
      <c r="A743" s="18">
        <f t="shared" si="22"/>
        <v>740</v>
      </c>
      <c r="B743" s="23"/>
      <c r="C743" s="29"/>
      <c r="D743" s="24"/>
      <c r="E743" s="24"/>
      <c r="F743" s="28"/>
      <c r="G743" s="22"/>
      <c r="H743" s="22"/>
      <c r="I743" s="22">
        <f t="shared" si="23"/>
        <v>0</v>
      </c>
      <c r="J743" s="28"/>
    </row>
    <row r="744" spans="1:10" s="7" customFormat="1">
      <c r="A744" s="18">
        <f t="shared" si="22"/>
        <v>741</v>
      </c>
      <c r="B744" s="23"/>
      <c r="C744" s="29"/>
      <c r="D744" s="24"/>
      <c r="E744" s="24"/>
      <c r="F744" s="28"/>
      <c r="G744" s="22"/>
      <c r="H744" s="22"/>
      <c r="I744" s="22">
        <f t="shared" si="23"/>
        <v>0</v>
      </c>
      <c r="J744" s="28"/>
    </row>
    <row r="745" spans="1:10" s="7" customFormat="1">
      <c r="A745" s="18">
        <f t="shared" si="22"/>
        <v>742</v>
      </c>
      <c r="B745" s="23"/>
      <c r="C745" s="29"/>
      <c r="D745" s="24"/>
      <c r="E745" s="24"/>
      <c r="F745" s="28"/>
      <c r="G745" s="22"/>
      <c r="H745" s="22"/>
      <c r="I745" s="22">
        <f t="shared" si="23"/>
        <v>0</v>
      </c>
      <c r="J745" s="28"/>
    </row>
    <row r="746" spans="1:10" s="7" customFormat="1">
      <c r="A746" s="18">
        <f t="shared" si="22"/>
        <v>743</v>
      </c>
      <c r="B746" s="23"/>
      <c r="C746" s="29"/>
      <c r="D746" s="24"/>
      <c r="E746" s="24"/>
      <c r="F746" s="28"/>
      <c r="G746" s="22"/>
      <c r="H746" s="22"/>
      <c r="I746" s="22">
        <f t="shared" si="23"/>
        <v>0</v>
      </c>
      <c r="J746" s="28"/>
    </row>
    <row r="747" spans="1:10" s="7" customFormat="1">
      <c r="A747" s="18">
        <f t="shared" si="22"/>
        <v>744</v>
      </c>
      <c r="B747" s="23"/>
      <c r="C747" s="29"/>
      <c r="D747" s="24"/>
      <c r="E747" s="24"/>
      <c r="F747" s="28"/>
      <c r="G747" s="22"/>
      <c r="H747" s="22"/>
      <c r="I747" s="22">
        <f t="shared" si="23"/>
        <v>0</v>
      </c>
      <c r="J747" s="28"/>
    </row>
    <row r="748" spans="1:10" s="7" customFormat="1">
      <c r="A748" s="18">
        <f t="shared" si="22"/>
        <v>745</v>
      </c>
      <c r="B748" s="23"/>
      <c r="C748" s="29"/>
      <c r="D748" s="24"/>
      <c r="E748" s="24"/>
      <c r="F748" s="28"/>
      <c r="G748" s="22"/>
      <c r="H748" s="22"/>
      <c r="I748" s="22">
        <f t="shared" si="23"/>
        <v>0</v>
      </c>
      <c r="J748" s="28"/>
    </row>
    <row r="749" spans="1:10">
      <c r="A749" s="18">
        <f t="shared" si="22"/>
        <v>746</v>
      </c>
      <c r="B749" s="23"/>
      <c r="C749" s="20"/>
      <c r="D749" s="24"/>
      <c r="E749" s="31"/>
      <c r="F749" s="28"/>
      <c r="G749" s="22"/>
      <c r="H749" s="22"/>
      <c r="I749" s="22">
        <f t="shared" si="23"/>
        <v>0</v>
      </c>
      <c r="J749" s="28"/>
    </row>
    <row r="750" spans="1:10">
      <c r="A750" s="18">
        <f t="shared" si="22"/>
        <v>747</v>
      </c>
      <c r="B750" s="23"/>
      <c r="C750" s="20"/>
      <c r="D750" s="21"/>
      <c r="E750" s="21"/>
      <c r="F750" s="28"/>
      <c r="G750" s="22"/>
      <c r="H750" s="22"/>
      <c r="I750" s="22">
        <f t="shared" si="23"/>
        <v>0</v>
      </c>
      <c r="J750" s="28"/>
    </row>
    <row r="751" spans="1:10">
      <c r="A751" s="18">
        <f t="shared" si="22"/>
        <v>748</v>
      </c>
      <c r="B751" s="23"/>
      <c r="C751" s="20"/>
      <c r="D751" s="21"/>
      <c r="E751" s="21"/>
      <c r="F751" s="28"/>
      <c r="G751" s="22"/>
      <c r="H751" s="22"/>
      <c r="I751" s="22">
        <f t="shared" si="23"/>
        <v>0</v>
      </c>
      <c r="J751" s="28"/>
    </row>
    <row r="752" spans="1:10">
      <c r="A752" s="18">
        <f t="shared" si="22"/>
        <v>749</v>
      </c>
      <c r="B752" s="23"/>
      <c r="C752" s="74"/>
      <c r="D752" s="21"/>
      <c r="E752" s="21"/>
      <c r="F752" s="28"/>
      <c r="G752" s="22"/>
      <c r="H752" s="22"/>
      <c r="I752" s="22">
        <f t="shared" si="23"/>
        <v>0</v>
      </c>
      <c r="J752" s="28"/>
    </row>
    <row r="753" spans="1:10">
      <c r="A753" s="18">
        <f t="shared" si="22"/>
        <v>750</v>
      </c>
      <c r="B753" s="23"/>
      <c r="C753" s="74"/>
      <c r="D753" s="21"/>
      <c r="E753" s="21"/>
      <c r="F753" s="28"/>
      <c r="G753" s="22"/>
      <c r="H753" s="22"/>
      <c r="I753" s="22">
        <f t="shared" si="23"/>
        <v>0</v>
      </c>
      <c r="J753" s="28"/>
    </row>
    <row r="754" spans="1:10">
      <c r="A754" s="18">
        <f t="shared" si="22"/>
        <v>751</v>
      </c>
      <c r="B754" s="27"/>
      <c r="C754" s="25"/>
      <c r="D754" s="24"/>
      <c r="E754" s="24"/>
      <c r="F754" s="28"/>
      <c r="G754" s="22"/>
      <c r="H754" s="22"/>
      <c r="I754" s="22">
        <f t="shared" si="23"/>
        <v>0</v>
      </c>
      <c r="J754" s="28"/>
    </row>
    <row r="755" spans="1:10">
      <c r="A755" s="18">
        <f t="shared" si="22"/>
        <v>752</v>
      </c>
      <c r="B755" s="27"/>
      <c r="C755" s="25"/>
      <c r="D755" s="24"/>
      <c r="E755" s="24"/>
      <c r="F755" s="28"/>
      <c r="G755" s="22"/>
      <c r="H755" s="22"/>
      <c r="I755" s="22">
        <f t="shared" si="23"/>
        <v>0</v>
      </c>
      <c r="J755" s="28"/>
    </row>
    <row r="756" spans="1:10">
      <c r="A756" s="18">
        <f t="shared" si="22"/>
        <v>753</v>
      </c>
      <c r="B756" s="27"/>
      <c r="C756" s="25"/>
      <c r="D756" s="24"/>
      <c r="E756" s="24"/>
      <c r="F756" s="28"/>
      <c r="G756" s="22"/>
      <c r="H756" s="22"/>
      <c r="I756" s="22">
        <f t="shared" si="23"/>
        <v>0</v>
      </c>
      <c r="J756" s="28"/>
    </row>
    <row r="757" spans="1:10">
      <c r="A757" s="18">
        <f t="shared" si="22"/>
        <v>754</v>
      </c>
      <c r="B757" s="23"/>
      <c r="C757" s="74"/>
      <c r="D757" s="21"/>
      <c r="E757" s="21"/>
      <c r="F757" s="28"/>
      <c r="G757" s="22"/>
      <c r="H757" s="22"/>
      <c r="I757" s="22">
        <f t="shared" si="23"/>
        <v>0</v>
      </c>
      <c r="J757" s="28"/>
    </row>
    <row r="758" spans="1:10">
      <c r="A758" s="18">
        <f t="shared" si="22"/>
        <v>755</v>
      </c>
      <c r="B758" s="23"/>
      <c r="C758" s="29"/>
      <c r="D758" s="24"/>
      <c r="E758" s="24"/>
      <c r="F758" s="28"/>
      <c r="G758" s="22"/>
      <c r="H758" s="22"/>
      <c r="I758" s="22">
        <f t="shared" si="23"/>
        <v>0</v>
      </c>
      <c r="J758" s="28"/>
    </row>
    <row r="759" spans="1:10">
      <c r="A759" s="18">
        <f t="shared" si="22"/>
        <v>756</v>
      </c>
      <c r="B759" s="27"/>
      <c r="C759" s="29"/>
      <c r="D759" s="24"/>
      <c r="E759" s="24"/>
      <c r="F759" s="28"/>
      <c r="G759" s="22"/>
      <c r="H759" s="22"/>
      <c r="I759" s="22">
        <f t="shared" si="23"/>
        <v>0</v>
      </c>
      <c r="J759" s="28"/>
    </row>
    <row r="760" spans="1:10">
      <c r="A760" s="18">
        <f t="shared" si="22"/>
        <v>757</v>
      </c>
      <c r="B760" s="27"/>
      <c r="C760" s="29"/>
      <c r="D760" s="24"/>
      <c r="E760" s="24"/>
      <c r="F760" s="28"/>
      <c r="G760" s="22"/>
      <c r="H760" s="22"/>
      <c r="I760" s="22">
        <f t="shared" si="23"/>
        <v>0</v>
      </c>
      <c r="J760" s="28"/>
    </row>
    <row r="761" spans="1:10">
      <c r="A761" s="18">
        <f t="shared" si="22"/>
        <v>758</v>
      </c>
      <c r="B761" s="19"/>
      <c r="C761" s="20"/>
      <c r="D761" s="21"/>
      <c r="E761" s="21"/>
      <c r="F761" s="28"/>
      <c r="G761" s="22"/>
      <c r="H761" s="22"/>
      <c r="I761" s="22">
        <f t="shared" si="23"/>
        <v>0</v>
      </c>
      <c r="J761" s="28"/>
    </row>
    <row r="762" spans="1:10" s="7" customFormat="1">
      <c r="A762" s="18">
        <f t="shared" si="22"/>
        <v>759</v>
      </c>
      <c r="B762" s="19"/>
      <c r="C762" s="20"/>
      <c r="D762" s="21"/>
      <c r="E762" s="21"/>
      <c r="F762" s="28"/>
      <c r="G762" s="22"/>
      <c r="H762" s="22"/>
      <c r="I762" s="22">
        <f t="shared" si="23"/>
        <v>0</v>
      </c>
      <c r="J762" s="28"/>
    </row>
    <row r="763" spans="1:10">
      <c r="A763" s="18">
        <f t="shared" si="22"/>
        <v>760</v>
      </c>
      <c r="B763" s="19"/>
      <c r="C763" s="20"/>
      <c r="D763" s="21"/>
      <c r="E763" s="21"/>
      <c r="F763" s="28"/>
      <c r="G763" s="22"/>
      <c r="H763" s="22"/>
      <c r="I763" s="22">
        <f t="shared" si="23"/>
        <v>0</v>
      </c>
      <c r="J763" s="28"/>
    </row>
    <row r="764" spans="1:10">
      <c r="A764" s="18">
        <f t="shared" si="22"/>
        <v>761</v>
      </c>
      <c r="B764" s="19"/>
      <c r="C764" s="20"/>
      <c r="D764" s="21"/>
      <c r="E764" s="21"/>
      <c r="F764" s="28"/>
      <c r="G764" s="22"/>
      <c r="H764" s="22"/>
      <c r="I764" s="22">
        <f t="shared" si="23"/>
        <v>0</v>
      </c>
      <c r="J764" s="28"/>
    </row>
    <row r="765" spans="1:10" s="7" customFormat="1">
      <c r="A765" s="18">
        <f t="shared" si="22"/>
        <v>762</v>
      </c>
      <c r="B765" s="19"/>
      <c r="C765" s="20"/>
      <c r="D765" s="21"/>
      <c r="E765" s="21"/>
      <c r="F765" s="28"/>
      <c r="G765" s="22"/>
      <c r="H765" s="22"/>
      <c r="I765" s="22">
        <f t="shared" si="23"/>
        <v>0</v>
      </c>
      <c r="J765" s="28"/>
    </row>
    <row r="766" spans="1:10" s="7" customFormat="1">
      <c r="A766" s="18">
        <f t="shared" si="22"/>
        <v>763</v>
      </c>
      <c r="B766" s="19"/>
      <c r="C766" s="20"/>
      <c r="D766" s="21"/>
      <c r="E766" s="21"/>
      <c r="F766" s="28"/>
      <c r="G766" s="22"/>
      <c r="H766" s="22"/>
      <c r="I766" s="22">
        <f t="shared" si="23"/>
        <v>0</v>
      </c>
      <c r="J766" s="28"/>
    </row>
    <row r="767" spans="1:10" s="7" customFormat="1">
      <c r="A767" s="18">
        <f t="shared" si="22"/>
        <v>764</v>
      </c>
      <c r="B767" s="19"/>
      <c r="C767" s="20"/>
      <c r="D767" s="21"/>
      <c r="E767" s="21"/>
      <c r="F767" s="28"/>
      <c r="G767" s="22"/>
      <c r="H767" s="22"/>
      <c r="I767" s="22">
        <f t="shared" si="23"/>
        <v>0</v>
      </c>
      <c r="J767" s="28"/>
    </row>
    <row r="768" spans="1:10">
      <c r="A768" s="18">
        <f t="shared" si="22"/>
        <v>765</v>
      </c>
      <c r="B768" s="19"/>
      <c r="C768" s="20"/>
      <c r="D768" s="21"/>
      <c r="E768" s="21"/>
      <c r="F768" s="28"/>
      <c r="G768" s="22"/>
      <c r="H768" s="22"/>
      <c r="I768" s="22">
        <f t="shared" si="23"/>
        <v>0</v>
      </c>
      <c r="J768" s="28"/>
    </row>
    <row r="769" spans="1:10">
      <c r="A769" s="18">
        <f t="shared" si="22"/>
        <v>766</v>
      </c>
      <c r="B769" s="19"/>
      <c r="C769" s="20"/>
      <c r="D769" s="21"/>
      <c r="E769" s="21"/>
      <c r="F769" s="28"/>
      <c r="G769" s="22"/>
      <c r="H769" s="22"/>
      <c r="I769" s="22">
        <f t="shared" si="23"/>
        <v>0</v>
      </c>
      <c r="J769" s="28"/>
    </row>
    <row r="770" spans="1:10" s="7" customFormat="1">
      <c r="A770" s="18">
        <f t="shared" si="22"/>
        <v>767</v>
      </c>
      <c r="B770" s="19"/>
      <c r="C770" s="20"/>
      <c r="D770" s="21"/>
      <c r="E770" s="21"/>
      <c r="F770" s="28"/>
      <c r="G770" s="22"/>
      <c r="H770" s="22"/>
      <c r="I770" s="22">
        <f t="shared" si="23"/>
        <v>0</v>
      </c>
      <c r="J770" s="28"/>
    </row>
    <row r="771" spans="1:10">
      <c r="A771" s="18">
        <f t="shared" si="22"/>
        <v>768</v>
      </c>
      <c r="B771" s="19"/>
      <c r="C771" s="20"/>
      <c r="D771" s="21"/>
      <c r="E771" s="21"/>
      <c r="F771" s="28"/>
      <c r="G771" s="22"/>
      <c r="H771" s="22"/>
      <c r="I771" s="22">
        <f t="shared" si="23"/>
        <v>0</v>
      </c>
      <c r="J771" s="28"/>
    </row>
    <row r="772" spans="1:10">
      <c r="A772" s="18">
        <f t="shared" si="22"/>
        <v>769</v>
      </c>
      <c r="B772" s="19"/>
      <c r="C772" s="74"/>
      <c r="D772" s="21"/>
      <c r="E772" s="21"/>
      <c r="F772" s="28"/>
      <c r="G772" s="22"/>
      <c r="H772" s="22"/>
      <c r="I772" s="22">
        <f t="shared" si="23"/>
        <v>0</v>
      </c>
      <c r="J772" s="28"/>
    </row>
    <row r="773" spans="1:10">
      <c r="A773" s="18">
        <f t="shared" si="22"/>
        <v>770</v>
      </c>
      <c r="B773" s="19"/>
      <c r="C773" s="20"/>
      <c r="D773" s="21"/>
      <c r="E773" s="21"/>
      <c r="F773" s="28"/>
      <c r="G773" s="22"/>
      <c r="H773" s="22"/>
      <c r="I773" s="22">
        <f t="shared" si="23"/>
        <v>0</v>
      </c>
      <c r="J773" s="28"/>
    </row>
    <row r="774" spans="1:10">
      <c r="A774" s="18">
        <f t="shared" ref="A774:A786" si="24">A773+1</f>
        <v>771</v>
      </c>
      <c r="B774" s="19"/>
      <c r="C774" s="20"/>
      <c r="D774" s="21"/>
      <c r="E774" s="21"/>
      <c r="F774" s="28"/>
      <c r="G774" s="22"/>
      <c r="H774" s="22"/>
      <c r="I774" s="22">
        <f t="shared" ref="I774:I786" si="25">G774-H774</f>
        <v>0</v>
      </c>
      <c r="J774" s="28"/>
    </row>
    <row r="775" spans="1:10">
      <c r="A775" s="18">
        <f t="shared" si="24"/>
        <v>772</v>
      </c>
      <c r="B775" s="19"/>
      <c r="C775" s="20"/>
      <c r="D775" s="21"/>
      <c r="E775" s="21"/>
      <c r="F775" s="28"/>
      <c r="G775" s="22"/>
      <c r="H775" s="22"/>
      <c r="I775" s="22">
        <f t="shared" si="25"/>
        <v>0</v>
      </c>
      <c r="J775" s="28"/>
    </row>
    <row r="776" spans="1:10">
      <c r="A776" s="18">
        <f t="shared" si="24"/>
        <v>773</v>
      </c>
      <c r="B776" s="19"/>
      <c r="C776" s="20"/>
      <c r="D776" s="21"/>
      <c r="E776" s="21"/>
      <c r="F776" s="28"/>
      <c r="G776" s="22"/>
      <c r="H776" s="22"/>
      <c r="I776" s="22">
        <f t="shared" si="25"/>
        <v>0</v>
      </c>
      <c r="J776" s="28"/>
    </row>
    <row r="777" spans="1:10">
      <c r="A777" s="18">
        <f t="shared" si="24"/>
        <v>774</v>
      </c>
      <c r="B777" s="19"/>
      <c r="C777" s="20"/>
      <c r="D777" s="21"/>
      <c r="E777" s="21"/>
      <c r="F777" s="28"/>
      <c r="G777" s="22"/>
      <c r="H777" s="22"/>
      <c r="I777" s="22">
        <f t="shared" si="25"/>
        <v>0</v>
      </c>
      <c r="J777" s="28"/>
    </row>
    <row r="778" spans="1:10" s="7" customFormat="1">
      <c r="A778" s="18">
        <f t="shared" si="24"/>
        <v>775</v>
      </c>
      <c r="B778" s="19"/>
      <c r="C778" s="20"/>
      <c r="D778" s="21"/>
      <c r="E778" s="21"/>
      <c r="F778" s="28"/>
      <c r="G778" s="22"/>
      <c r="H778" s="22"/>
      <c r="I778" s="22">
        <f t="shared" si="25"/>
        <v>0</v>
      </c>
      <c r="J778" s="28"/>
    </row>
    <row r="779" spans="1:10" s="7" customFormat="1">
      <c r="A779" s="18">
        <f t="shared" si="24"/>
        <v>776</v>
      </c>
      <c r="B779" s="19"/>
      <c r="C779" s="20"/>
      <c r="D779" s="21"/>
      <c r="E779" s="21"/>
      <c r="F779" s="28"/>
      <c r="G779" s="22"/>
      <c r="H779" s="22"/>
      <c r="I779" s="22">
        <f t="shared" si="25"/>
        <v>0</v>
      </c>
      <c r="J779" s="28"/>
    </row>
    <row r="780" spans="1:10" s="7" customFormat="1">
      <c r="A780" s="18">
        <f t="shared" si="24"/>
        <v>777</v>
      </c>
      <c r="B780" s="19"/>
      <c r="C780" s="20"/>
      <c r="D780" s="21"/>
      <c r="E780" s="21"/>
      <c r="F780" s="28"/>
      <c r="G780" s="22"/>
      <c r="H780" s="22"/>
      <c r="I780" s="22">
        <f t="shared" si="25"/>
        <v>0</v>
      </c>
      <c r="J780" s="28"/>
    </row>
    <row r="781" spans="1:10" s="7" customFormat="1">
      <c r="A781" s="18">
        <f t="shared" si="24"/>
        <v>778</v>
      </c>
      <c r="B781" s="19"/>
      <c r="C781" s="20"/>
      <c r="D781" s="21"/>
      <c r="E781" s="21"/>
      <c r="F781" s="28"/>
      <c r="G781" s="22"/>
      <c r="H781" s="22"/>
      <c r="I781" s="22">
        <f t="shared" si="25"/>
        <v>0</v>
      </c>
      <c r="J781" s="28"/>
    </row>
    <row r="782" spans="1:10">
      <c r="A782" s="18">
        <f t="shared" si="24"/>
        <v>779</v>
      </c>
      <c r="B782" s="19"/>
      <c r="C782" s="20"/>
      <c r="D782" s="21"/>
      <c r="E782" s="21"/>
      <c r="F782" s="28"/>
      <c r="G782" s="22"/>
      <c r="H782" s="22"/>
      <c r="I782" s="22">
        <f t="shared" si="25"/>
        <v>0</v>
      </c>
      <c r="J782" s="28"/>
    </row>
    <row r="783" spans="1:10">
      <c r="A783" s="18">
        <f t="shared" si="24"/>
        <v>780</v>
      </c>
      <c r="B783" s="19"/>
      <c r="C783" s="20"/>
      <c r="D783" s="21"/>
      <c r="E783" s="21"/>
      <c r="F783" s="28"/>
      <c r="G783" s="22"/>
      <c r="H783" s="22"/>
      <c r="I783" s="22">
        <f t="shared" si="25"/>
        <v>0</v>
      </c>
      <c r="J783" s="28"/>
    </row>
    <row r="784" spans="1:10">
      <c r="A784" s="18">
        <f t="shared" si="24"/>
        <v>781</v>
      </c>
      <c r="B784" s="19"/>
      <c r="C784" s="20"/>
      <c r="D784" s="21"/>
      <c r="E784" s="21"/>
      <c r="F784" s="28"/>
      <c r="G784" s="22"/>
      <c r="H784" s="22"/>
      <c r="I784" s="22">
        <f t="shared" si="25"/>
        <v>0</v>
      </c>
      <c r="J784" s="28"/>
    </row>
    <row r="785" spans="1:10" s="7" customFormat="1">
      <c r="A785" s="18">
        <f t="shared" si="24"/>
        <v>782</v>
      </c>
      <c r="B785" s="19"/>
      <c r="C785" s="20"/>
      <c r="D785" s="21"/>
      <c r="E785" s="21"/>
      <c r="F785" s="28"/>
      <c r="G785" s="22"/>
      <c r="H785" s="22"/>
      <c r="I785" s="22">
        <f t="shared" si="25"/>
        <v>0</v>
      </c>
      <c r="J785" s="28"/>
    </row>
    <row r="786" spans="1:10" s="9" customFormat="1">
      <c r="A786" s="18">
        <f t="shared" si="24"/>
        <v>783</v>
      </c>
      <c r="B786" s="19"/>
      <c r="C786" s="74"/>
      <c r="D786" s="21"/>
      <c r="E786" s="21"/>
      <c r="F786" s="28"/>
      <c r="G786" s="22"/>
      <c r="H786" s="22"/>
      <c r="I786" s="22">
        <f t="shared" si="25"/>
        <v>0</v>
      </c>
      <c r="J786" s="28"/>
    </row>
    <row r="787" spans="1:10">
      <c r="G787" s="2"/>
      <c r="H787" s="2"/>
      <c r="I787" s="2"/>
    </row>
    <row r="788" spans="1:10">
      <c r="G788" s="2"/>
      <c r="H788" s="2"/>
      <c r="I788" s="2"/>
    </row>
    <row r="789" spans="1:10">
      <c r="G789" s="2"/>
      <c r="H789" s="2"/>
      <c r="I789" s="2"/>
    </row>
    <row r="790" spans="1:10">
      <c r="G790" s="2"/>
      <c r="H790" s="2"/>
      <c r="I790" s="2"/>
    </row>
    <row r="791" spans="1:10">
      <c r="G791" s="2"/>
      <c r="H791" s="2"/>
      <c r="I791" s="2"/>
    </row>
    <row r="792" spans="1:10">
      <c r="G792" s="2"/>
      <c r="H792" s="2"/>
      <c r="I792" s="2"/>
    </row>
    <row r="793" spans="1:10">
      <c r="G793" s="2"/>
      <c r="H793" s="2"/>
      <c r="I793" s="2"/>
    </row>
    <row r="794" spans="1:10">
      <c r="G794" s="2"/>
      <c r="H794" s="2"/>
      <c r="I794" s="2"/>
    </row>
    <row r="795" spans="1:10">
      <c r="G795" s="2"/>
      <c r="H795" s="2"/>
      <c r="I795" s="2"/>
    </row>
    <row r="796" spans="1:10">
      <c r="G796" s="2"/>
      <c r="H796" s="2"/>
      <c r="I796" s="2"/>
    </row>
    <row r="797" spans="1:10">
      <c r="G797" s="2"/>
      <c r="H797" s="2"/>
      <c r="I797" s="2"/>
    </row>
    <row r="798" spans="1:10">
      <c r="G798" s="2"/>
      <c r="H798" s="2"/>
      <c r="I798" s="2"/>
    </row>
    <row r="799" spans="1:10">
      <c r="G799" s="2"/>
      <c r="H799" s="2"/>
      <c r="I799" s="2"/>
    </row>
    <row r="800" spans="1:10">
      <c r="G800" s="2"/>
      <c r="H800" s="2"/>
      <c r="I800" s="2"/>
    </row>
    <row r="801" spans="7:9">
      <c r="G801" s="2"/>
      <c r="H801" s="2"/>
      <c r="I801" s="2"/>
    </row>
    <row r="802" spans="7:9">
      <c r="G802" s="2"/>
      <c r="H802" s="2"/>
      <c r="I802" s="2"/>
    </row>
    <row r="803" spans="7:9">
      <c r="G803" s="2"/>
      <c r="H803" s="2"/>
      <c r="I803" s="2"/>
    </row>
    <row r="804" spans="7:9">
      <c r="G804" s="2"/>
      <c r="H804" s="2"/>
      <c r="I804" s="2"/>
    </row>
    <row r="805" spans="7:9">
      <c r="G805" s="2"/>
      <c r="H805" s="2"/>
      <c r="I805" s="2"/>
    </row>
    <row r="806" spans="7:9">
      <c r="G806" s="2"/>
      <c r="H806" s="2"/>
      <c r="I806" s="2"/>
    </row>
    <row r="807" spans="7:9">
      <c r="G807" s="2"/>
      <c r="H807" s="2"/>
      <c r="I807" s="2"/>
    </row>
    <row r="808" spans="7:9">
      <c r="G808" s="2"/>
      <c r="H808" s="2"/>
      <c r="I808" s="2"/>
    </row>
    <row r="809" spans="7:9">
      <c r="G809" s="2"/>
      <c r="H809" s="2"/>
      <c r="I809" s="2"/>
    </row>
    <row r="810" spans="7:9">
      <c r="G810" s="2"/>
      <c r="H810" s="2"/>
      <c r="I810" s="2"/>
    </row>
    <row r="811" spans="7:9">
      <c r="G811" s="2"/>
      <c r="H811" s="2"/>
      <c r="I811" s="2"/>
    </row>
    <row r="812" spans="7:9">
      <c r="G812" s="2"/>
      <c r="H812" s="2"/>
      <c r="I812" s="2"/>
    </row>
    <row r="813" spans="7:9">
      <c r="G813" s="2"/>
      <c r="H813" s="2"/>
      <c r="I813" s="2"/>
    </row>
    <row r="814" spans="7:9">
      <c r="G814" s="2"/>
      <c r="H814" s="2"/>
      <c r="I814" s="2"/>
    </row>
    <row r="815" spans="7:9">
      <c r="G815" s="2"/>
      <c r="H815" s="2"/>
      <c r="I815" s="2"/>
    </row>
    <row r="816" spans="7:9">
      <c r="G816" s="2"/>
      <c r="H816" s="2"/>
      <c r="I816" s="2"/>
    </row>
    <row r="817" spans="7:9">
      <c r="G817" s="2"/>
      <c r="H817" s="2"/>
      <c r="I817" s="2"/>
    </row>
    <row r="818" spans="7:9">
      <c r="G818" s="2"/>
      <c r="H818" s="2"/>
      <c r="I818" s="2"/>
    </row>
    <row r="819" spans="7:9">
      <c r="G819" s="2"/>
      <c r="H819" s="2"/>
      <c r="I819" s="2"/>
    </row>
    <row r="820" spans="7:9">
      <c r="G820" s="2"/>
      <c r="H820" s="2"/>
      <c r="I820" s="2"/>
    </row>
    <row r="821" spans="7:9">
      <c r="G821" s="2"/>
      <c r="H821" s="2"/>
      <c r="I821" s="2"/>
    </row>
    <row r="822" spans="7:9">
      <c r="G822" s="2"/>
      <c r="H822" s="2"/>
      <c r="I822" s="2"/>
    </row>
    <row r="823" spans="7:9">
      <c r="G823" s="2"/>
      <c r="H823" s="2"/>
      <c r="I823" s="2"/>
    </row>
    <row r="824" spans="7:9">
      <c r="G824" s="2"/>
      <c r="H824" s="2"/>
      <c r="I824" s="2"/>
    </row>
    <row r="825" spans="7:9">
      <c r="G825" s="2"/>
      <c r="H825" s="2"/>
      <c r="I825" s="2"/>
    </row>
    <row r="826" spans="7:9">
      <c r="G826" s="2"/>
      <c r="H826" s="2"/>
      <c r="I826" s="2"/>
    </row>
    <row r="827" spans="7:9">
      <c r="G827" s="2"/>
      <c r="H827" s="2"/>
      <c r="I827" s="2"/>
    </row>
    <row r="828" spans="7:9">
      <c r="G828" s="2"/>
      <c r="H828" s="2"/>
      <c r="I828" s="2"/>
    </row>
    <row r="829" spans="7:9">
      <c r="G829" s="2"/>
      <c r="H829" s="2"/>
      <c r="I829" s="2"/>
    </row>
    <row r="830" spans="7:9">
      <c r="G830" s="2"/>
      <c r="H830" s="2"/>
      <c r="I830" s="2"/>
    </row>
    <row r="831" spans="7:9">
      <c r="G831" s="2"/>
      <c r="H831" s="2"/>
      <c r="I831" s="2"/>
    </row>
    <row r="832" spans="7:9">
      <c r="G832" s="2"/>
      <c r="H832" s="2"/>
      <c r="I832" s="2"/>
    </row>
    <row r="833" spans="7:9">
      <c r="G833" s="2"/>
      <c r="H833" s="2"/>
      <c r="I833" s="2"/>
    </row>
    <row r="834" spans="7:9">
      <c r="G834" s="2"/>
      <c r="H834" s="2"/>
      <c r="I834" s="2"/>
    </row>
    <row r="835" spans="7:9">
      <c r="G835" s="2"/>
      <c r="H835" s="2"/>
      <c r="I835" s="2"/>
    </row>
    <row r="836" spans="7:9">
      <c r="G836" s="2"/>
      <c r="H836" s="2"/>
      <c r="I836" s="2"/>
    </row>
    <row r="837" spans="7:9">
      <c r="G837" s="2"/>
      <c r="H837" s="2"/>
      <c r="I837" s="2"/>
    </row>
    <row r="838" spans="7:9">
      <c r="G838" s="2"/>
      <c r="H838" s="2"/>
      <c r="I838" s="2"/>
    </row>
    <row r="839" spans="7:9">
      <c r="G839" s="2"/>
      <c r="H839" s="2"/>
      <c r="I839" s="2"/>
    </row>
    <row r="840" spans="7:9">
      <c r="G840" s="2"/>
      <c r="H840" s="2"/>
      <c r="I840" s="2"/>
    </row>
    <row r="841" spans="7:9">
      <c r="G841" s="2"/>
      <c r="H841" s="2"/>
      <c r="I841" s="2"/>
    </row>
    <row r="842" spans="7:9">
      <c r="G842" s="2"/>
      <c r="H842" s="2"/>
      <c r="I842" s="2"/>
    </row>
    <row r="843" spans="7:9">
      <c r="G843" s="2"/>
      <c r="H843" s="2"/>
      <c r="I843" s="2"/>
    </row>
    <row r="844" spans="7:9">
      <c r="G844" s="2"/>
      <c r="H844" s="2"/>
      <c r="I844" s="2"/>
    </row>
    <row r="845" spans="7:9">
      <c r="G845" s="2"/>
      <c r="H845" s="2"/>
      <c r="I845" s="2"/>
    </row>
    <row r="846" spans="7:9">
      <c r="G846" s="2"/>
      <c r="H846" s="2"/>
      <c r="I846" s="2"/>
    </row>
    <row r="847" spans="7:9">
      <c r="G847" s="2"/>
      <c r="H847" s="2"/>
      <c r="I847" s="2"/>
    </row>
    <row r="848" spans="7:9">
      <c r="G848" s="2"/>
      <c r="H848" s="2"/>
      <c r="I848" s="2"/>
    </row>
    <row r="849" spans="7:9">
      <c r="G849" s="2"/>
      <c r="H849" s="2"/>
      <c r="I849" s="2"/>
    </row>
    <row r="850" spans="7:9">
      <c r="G850" s="2"/>
      <c r="H850" s="2"/>
      <c r="I850" s="2"/>
    </row>
    <row r="851" spans="7:9">
      <c r="G851" s="2"/>
      <c r="H851" s="2"/>
      <c r="I851" s="2"/>
    </row>
    <row r="852" spans="7:9">
      <c r="G852" s="2"/>
      <c r="H852" s="2"/>
      <c r="I852" s="2"/>
    </row>
    <row r="853" spans="7:9">
      <c r="G853" s="2"/>
      <c r="H853" s="2"/>
      <c r="I853" s="2"/>
    </row>
    <row r="854" spans="7:9">
      <c r="G854" s="2"/>
      <c r="H854" s="2"/>
      <c r="I854" s="2"/>
    </row>
    <row r="855" spans="7:9">
      <c r="G855" s="2"/>
      <c r="H855" s="2"/>
      <c r="I855" s="2"/>
    </row>
    <row r="856" spans="7:9">
      <c r="G856" s="2"/>
      <c r="H856" s="2"/>
      <c r="I856" s="2"/>
    </row>
    <row r="857" spans="7:9">
      <c r="G857" s="2"/>
      <c r="H857" s="2"/>
      <c r="I857" s="2"/>
    </row>
    <row r="858" spans="7:9">
      <c r="G858" s="2"/>
      <c r="H858" s="2"/>
      <c r="I858" s="2"/>
    </row>
    <row r="859" spans="7:9">
      <c r="G859" s="2"/>
      <c r="H859" s="2"/>
      <c r="I859" s="2"/>
    </row>
    <row r="860" spans="7:9">
      <c r="G860" s="2"/>
      <c r="H860" s="2"/>
      <c r="I860" s="2"/>
    </row>
    <row r="861" spans="7:9">
      <c r="G861" s="2"/>
      <c r="H861" s="2"/>
      <c r="I861" s="2"/>
    </row>
    <row r="862" spans="7:9">
      <c r="G862" s="2"/>
      <c r="H862" s="2"/>
      <c r="I862" s="2"/>
    </row>
    <row r="863" spans="7:9">
      <c r="G863" s="2"/>
      <c r="H863" s="2"/>
      <c r="I863" s="2"/>
    </row>
    <row r="864" spans="7:9">
      <c r="G864" s="2"/>
      <c r="H864" s="2"/>
      <c r="I864" s="2"/>
    </row>
    <row r="865" spans="7:9">
      <c r="G865" s="2"/>
      <c r="H865" s="2"/>
      <c r="I865" s="2"/>
    </row>
    <row r="866" spans="7:9">
      <c r="G866" s="2"/>
      <c r="H866" s="2"/>
      <c r="I866" s="2"/>
    </row>
    <row r="867" spans="7:9">
      <c r="G867" s="2"/>
      <c r="H867" s="2"/>
      <c r="I867" s="2"/>
    </row>
    <row r="868" spans="7:9">
      <c r="G868" s="2"/>
      <c r="H868" s="2"/>
      <c r="I868" s="2"/>
    </row>
    <row r="869" spans="7:9">
      <c r="G869" s="2"/>
      <c r="H869" s="2"/>
      <c r="I869" s="2"/>
    </row>
    <row r="870" spans="7:9">
      <c r="G870" s="2"/>
      <c r="H870" s="2"/>
      <c r="I870" s="2"/>
    </row>
    <row r="871" spans="7:9">
      <c r="G871" s="2"/>
      <c r="H871" s="2"/>
      <c r="I871" s="2"/>
    </row>
    <row r="872" spans="7:9">
      <c r="G872" s="2"/>
      <c r="H872" s="2"/>
      <c r="I872" s="2"/>
    </row>
    <row r="873" spans="7:9">
      <c r="G873" s="2"/>
      <c r="H873" s="2"/>
      <c r="I873" s="2"/>
    </row>
    <row r="874" spans="7:9">
      <c r="G874" s="2"/>
      <c r="H874" s="2"/>
      <c r="I874" s="2"/>
    </row>
    <row r="875" spans="7:9">
      <c r="G875" s="2"/>
      <c r="H875" s="2"/>
      <c r="I875" s="2"/>
    </row>
    <row r="876" spans="7:9">
      <c r="G876" s="2"/>
      <c r="H876" s="2"/>
      <c r="I876" s="2"/>
    </row>
    <row r="877" spans="7:9">
      <c r="G877" s="2"/>
      <c r="H877" s="2"/>
      <c r="I877" s="2"/>
    </row>
    <row r="878" spans="7:9">
      <c r="G878" s="2"/>
      <c r="H878" s="2"/>
      <c r="I878" s="2"/>
    </row>
    <row r="879" spans="7:9">
      <c r="G879" s="2"/>
      <c r="H879" s="2"/>
      <c r="I879" s="2"/>
    </row>
    <row r="880" spans="7:9">
      <c r="G880" s="2"/>
      <c r="H880" s="2"/>
      <c r="I880" s="2"/>
    </row>
    <row r="881" spans="7:9">
      <c r="G881" s="2"/>
      <c r="H881" s="2"/>
      <c r="I881" s="2"/>
    </row>
    <row r="882" spans="7:9">
      <c r="G882" s="2"/>
      <c r="H882" s="2"/>
      <c r="I882" s="2"/>
    </row>
    <row r="883" spans="7:9">
      <c r="G883" s="2"/>
      <c r="H883" s="2"/>
      <c r="I883" s="2"/>
    </row>
    <row r="884" spans="7:9">
      <c r="G884" s="2"/>
      <c r="H884" s="2"/>
      <c r="I884" s="2"/>
    </row>
    <row r="885" spans="7:9">
      <c r="G885" s="2"/>
      <c r="H885" s="2"/>
      <c r="I885" s="2"/>
    </row>
    <row r="886" spans="7:9">
      <c r="G886" s="2"/>
      <c r="H886" s="2"/>
      <c r="I886" s="2"/>
    </row>
    <row r="887" spans="7:9">
      <c r="G887" s="2"/>
      <c r="H887" s="2"/>
      <c r="I887" s="2"/>
    </row>
    <row r="888" spans="7:9">
      <c r="G888" s="2"/>
      <c r="H888" s="2"/>
      <c r="I888" s="2"/>
    </row>
    <row r="889" spans="7:9">
      <c r="G889" s="2"/>
      <c r="H889" s="2"/>
      <c r="I889" s="2"/>
    </row>
    <row r="890" spans="7:9">
      <c r="G890" s="2"/>
      <c r="H890" s="2"/>
      <c r="I890" s="2"/>
    </row>
    <row r="891" spans="7:9">
      <c r="G891" s="2"/>
      <c r="H891" s="2"/>
      <c r="I891" s="2"/>
    </row>
    <row r="892" spans="7:9">
      <c r="G892" s="2"/>
      <c r="H892" s="2"/>
      <c r="I892" s="2"/>
    </row>
    <row r="893" spans="7:9">
      <c r="G893" s="2"/>
      <c r="H893" s="2"/>
      <c r="I893" s="2"/>
    </row>
    <row r="894" spans="7:9">
      <c r="G894" s="2"/>
      <c r="H894" s="2"/>
      <c r="I894" s="2"/>
    </row>
    <row r="895" spans="7:9">
      <c r="G895" s="2"/>
      <c r="H895" s="2"/>
      <c r="I895" s="2"/>
    </row>
    <row r="896" spans="7:9">
      <c r="G896" s="2"/>
      <c r="H896" s="2"/>
      <c r="I896" s="2"/>
    </row>
    <row r="897" spans="7:9">
      <c r="G897" s="2"/>
      <c r="H897" s="2"/>
      <c r="I897" s="2"/>
    </row>
    <row r="898" spans="7:9">
      <c r="G898" s="2"/>
      <c r="H898" s="2"/>
      <c r="I898" s="2"/>
    </row>
    <row r="899" spans="7:9">
      <c r="G899" s="2"/>
      <c r="H899" s="2"/>
      <c r="I899" s="2"/>
    </row>
    <row r="900" spans="7:9">
      <c r="G900" s="2"/>
      <c r="H900" s="2"/>
      <c r="I900" s="2"/>
    </row>
    <row r="901" spans="7:9">
      <c r="G901" s="2"/>
      <c r="H901" s="2"/>
      <c r="I901" s="2"/>
    </row>
    <row r="902" spans="7:9">
      <c r="G902" s="2"/>
      <c r="H902" s="2"/>
      <c r="I902" s="2"/>
    </row>
    <row r="903" spans="7:9">
      <c r="G903" s="2"/>
      <c r="H903" s="2"/>
      <c r="I903" s="2"/>
    </row>
    <row r="904" spans="7:9">
      <c r="G904" s="2"/>
      <c r="H904" s="2"/>
      <c r="I904" s="2"/>
    </row>
    <row r="905" spans="7:9">
      <c r="G905" s="2"/>
      <c r="H905" s="2"/>
      <c r="I905" s="2"/>
    </row>
    <row r="906" spans="7:9">
      <c r="G906" s="2"/>
      <c r="H906" s="2"/>
      <c r="I906" s="2"/>
    </row>
    <row r="907" spans="7:9">
      <c r="G907" s="2"/>
      <c r="H907" s="2"/>
      <c r="I907" s="2"/>
    </row>
    <row r="908" spans="7:9">
      <c r="G908" s="2"/>
      <c r="H908" s="2"/>
      <c r="I908" s="2"/>
    </row>
    <row r="909" spans="7:9">
      <c r="G909" s="2"/>
      <c r="H909" s="2"/>
      <c r="I909" s="2"/>
    </row>
    <row r="910" spans="7:9">
      <c r="G910" s="2"/>
      <c r="H910" s="2"/>
      <c r="I910" s="2"/>
    </row>
    <row r="911" spans="7:9">
      <c r="G911" s="2"/>
      <c r="H911" s="2"/>
      <c r="I911" s="2"/>
    </row>
    <row r="912" spans="7:9">
      <c r="G912" s="2"/>
      <c r="H912" s="2"/>
      <c r="I912" s="2"/>
    </row>
    <row r="913" spans="7:9">
      <c r="G913" s="2"/>
      <c r="H913" s="2"/>
      <c r="I913" s="2"/>
    </row>
    <row r="914" spans="7:9">
      <c r="G914" s="2"/>
      <c r="H914" s="2"/>
      <c r="I914" s="2"/>
    </row>
    <row r="915" spans="7:9">
      <c r="G915" s="2"/>
      <c r="H915" s="2"/>
      <c r="I915" s="2"/>
    </row>
    <row r="916" spans="7:9">
      <c r="G916" s="2"/>
      <c r="H916" s="2"/>
      <c r="I916" s="2"/>
    </row>
    <row r="917" spans="7:9">
      <c r="G917" s="2"/>
      <c r="H917" s="2"/>
      <c r="I917" s="2"/>
    </row>
    <row r="918" spans="7:9">
      <c r="G918" s="2"/>
      <c r="H918" s="2"/>
      <c r="I918" s="2"/>
    </row>
    <row r="919" spans="7:9">
      <c r="G919" s="2"/>
      <c r="H919" s="2"/>
      <c r="I919" s="2"/>
    </row>
    <row r="920" spans="7:9">
      <c r="G920" s="2"/>
      <c r="H920" s="2"/>
      <c r="I920" s="2"/>
    </row>
    <row r="921" spans="7:9">
      <c r="G921" s="2"/>
      <c r="H921" s="2"/>
      <c r="I921" s="2"/>
    </row>
    <row r="922" spans="7:9">
      <c r="G922" s="2"/>
      <c r="H922" s="2"/>
      <c r="I922" s="2"/>
    </row>
    <row r="923" spans="7:9">
      <c r="G923" s="2"/>
      <c r="H923" s="2"/>
      <c r="I923" s="2"/>
    </row>
    <row r="924" spans="7:9">
      <c r="G924" s="2"/>
      <c r="H924" s="2"/>
      <c r="I924" s="2"/>
    </row>
    <row r="925" spans="7:9">
      <c r="G925" s="2"/>
      <c r="H925" s="2"/>
      <c r="I925" s="2"/>
    </row>
    <row r="926" spans="7:9">
      <c r="G926" s="2"/>
      <c r="H926" s="2"/>
      <c r="I926" s="2"/>
    </row>
    <row r="927" spans="7:9">
      <c r="G927" s="2"/>
      <c r="H927" s="2"/>
      <c r="I927" s="2"/>
    </row>
    <row r="928" spans="7:9">
      <c r="G928" s="2"/>
      <c r="H928" s="2"/>
      <c r="I928" s="2"/>
    </row>
    <row r="929" spans="7:9">
      <c r="G929" s="2"/>
      <c r="H929" s="2"/>
      <c r="I929" s="2"/>
    </row>
    <row r="930" spans="7:9">
      <c r="G930" s="2"/>
      <c r="H930" s="2"/>
      <c r="I930" s="2"/>
    </row>
    <row r="931" spans="7:9">
      <c r="G931" s="2"/>
      <c r="H931" s="2"/>
      <c r="I931" s="2"/>
    </row>
    <row r="932" spans="7:9">
      <c r="G932" s="2"/>
      <c r="H932" s="2"/>
      <c r="I932" s="2"/>
    </row>
    <row r="933" spans="7:9">
      <c r="G933" s="2"/>
      <c r="H933" s="2"/>
      <c r="I933" s="2"/>
    </row>
    <row r="934" spans="7:9">
      <c r="G934" s="2"/>
      <c r="H934" s="2"/>
      <c r="I934" s="2"/>
    </row>
    <row r="935" spans="7:9">
      <c r="G935" s="2"/>
      <c r="H935" s="2"/>
      <c r="I935" s="2"/>
    </row>
    <row r="936" spans="7:9">
      <c r="G936" s="2"/>
      <c r="H936" s="2"/>
      <c r="I936" s="2"/>
    </row>
    <row r="937" spans="7:9">
      <c r="G937" s="2"/>
      <c r="H937" s="2"/>
      <c r="I937" s="2"/>
    </row>
    <row r="938" spans="7:9">
      <c r="G938" s="2"/>
      <c r="H938" s="2"/>
      <c r="I938" s="2"/>
    </row>
    <row r="939" spans="7:9">
      <c r="G939" s="2"/>
      <c r="H939" s="2"/>
      <c r="I939" s="2"/>
    </row>
    <row r="940" spans="7:9">
      <c r="G940" s="2"/>
      <c r="H940" s="2"/>
      <c r="I940" s="2"/>
    </row>
    <row r="941" spans="7:9">
      <c r="G941" s="2"/>
      <c r="H941" s="2"/>
      <c r="I941" s="2"/>
    </row>
    <row r="942" spans="7:9">
      <c r="G942" s="2"/>
      <c r="H942" s="2"/>
      <c r="I942" s="2"/>
    </row>
    <row r="943" spans="7:9">
      <c r="G943" s="2"/>
      <c r="H943" s="2"/>
      <c r="I943" s="2"/>
    </row>
    <row r="944" spans="7:9">
      <c r="G944" s="2"/>
      <c r="H944" s="2"/>
      <c r="I944" s="2"/>
    </row>
    <row r="945" spans="7:9">
      <c r="G945" s="2"/>
      <c r="H945" s="2"/>
      <c r="I945" s="2"/>
    </row>
    <row r="946" spans="7:9">
      <c r="G946" s="2"/>
      <c r="H946" s="2"/>
      <c r="I946" s="2"/>
    </row>
    <row r="947" spans="7:9">
      <c r="G947" s="2"/>
      <c r="H947" s="2"/>
      <c r="I947" s="2"/>
    </row>
    <row r="948" spans="7:9">
      <c r="G948" s="2"/>
      <c r="H948" s="2"/>
      <c r="I948" s="2"/>
    </row>
    <row r="949" spans="7:9">
      <c r="G949" s="2"/>
      <c r="H949" s="2"/>
      <c r="I949" s="2"/>
    </row>
    <row r="950" spans="7:9">
      <c r="G950" s="2"/>
      <c r="H950" s="2"/>
      <c r="I950" s="2"/>
    </row>
    <row r="951" spans="7:9">
      <c r="G951" s="2"/>
      <c r="H951" s="2"/>
      <c r="I951" s="2"/>
    </row>
    <row r="952" spans="7:9">
      <c r="G952" s="2"/>
      <c r="H952" s="2"/>
      <c r="I952" s="2"/>
    </row>
    <row r="953" spans="7:9">
      <c r="G953" s="2"/>
      <c r="H953" s="2"/>
      <c r="I953" s="2"/>
    </row>
    <row r="954" spans="7:9">
      <c r="G954" s="2"/>
      <c r="H954" s="2"/>
      <c r="I954" s="2"/>
    </row>
    <row r="955" spans="7:9">
      <c r="G955" s="2"/>
      <c r="H955" s="2"/>
      <c r="I955" s="2"/>
    </row>
    <row r="956" spans="7:9">
      <c r="G956" s="2"/>
      <c r="H956" s="2"/>
      <c r="I956" s="2"/>
    </row>
    <row r="957" spans="7:9">
      <c r="G957" s="2"/>
      <c r="H957" s="2"/>
      <c r="I957" s="2"/>
    </row>
    <row r="958" spans="7:9">
      <c r="G958" s="2"/>
      <c r="H958" s="2"/>
      <c r="I958" s="2"/>
    </row>
    <row r="959" spans="7:9">
      <c r="G959" s="2"/>
      <c r="H959" s="2"/>
      <c r="I959" s="2"/>
    </row>
    <row r="960" spans="7:9">
      <c r="G960" s="2"/>
      <c r="H960" s="2"/>
      <c r="I960" s="2"/>
    </row>
    <row r="961" spans="7:9">
      <c r="G961" s="2"/>
      <c r="H961" s="2"/>
      <c r="I961" s="2"/>
    </row>
    <row r="962" spans="7:9">
      <c r="G962" s="2"/>
      <c r="H962" s="2"/>
      <c r="I962" s="2"/>
    </row>
    <row r="963" spans="7:9">
      <c r="G963" s="2"/>
      <c r="H963" s="2"/>
      <c r="I963" s="2"/>
    </row>
    <row r="964" spans="7:9">
      <c r="G964" s="2"/>
      <c r="H964" s="2"/>
      <c r="I964" s="2"/>
    </row>
    <row r="965" spans="7:9">
      <c r="G965" s="2"/>
      <c r="H965" s="2"/>
      <c r="I965" s="2"/>
    </row>
    <row r="966" spans="7:9">
      <c r="G966" s="2"/>
      <c r="H966" s="2"/>
      <c r="I966" s="2"/>
    </row>
    <row r="967" spans="7:9">
      <c r="G967" s="2"/>
      <c r="H967" s="2"/>
      <c r="I967" s="2"/>
    </row>
    <row r="968" spans="7:9">
      <c r="G968" s="2"/>
      <c r="H968" s="2"/>
      <c r="I968" s="2"/>
    </row>
    <row r="969" spans="7:9">
      <c r="G969" s="2"/>
      <c r="H969" s="2"/>
      <c r="I969" s="2"/>
    </row>
    <row r="970" spans="7:9">
      <c r="G970" s="2"/>
      <c r="H970" s="2"/>
      <c r="I970" s="2"/>
    </row>
    <row r="971" spans="7:9">
      <c r="G971" s="2"/>
      <c r="H971" s="2"/>
      <c r="I971" s="2"/>
    </row>
    <row r="972" spans="7:9">
      <c r="G972" s="2"/>
      <c r="H972" s="2"/>
      <c r="I972" s="2"/>
    </row>
    <row r="973" spans="7:9">
      <c r="G973" s="2"/>
      <c r="H973" s="2"/>
      <c r="I973" s="2"/>
    </row>
    <row r="974" spans="7:9">
      <c r="G974" s="2"/>
      <c r="H974" s="2"/>
      <c r="I974" s="2"/>
    </row>
    <row r="975" spans="7:9">
      <c r="G975" s="2"/>
      <c r="H975" s="2"/>
      <c r="I975" s="2"/>
    </row>
    <row r="976" spans="7:9">
      <c r="G976" s="2"/>
      <c r="H976" s="2"/>
      <c r="I976" s="2"/>
    </row>
    <row r="977" spans="7:9">
      <c r="G977" s="2"/>
      <c r="H977" s="2"/>
      <c r="I977" s="2"/>
    </row>
    <row r="978" spans="7:9">
      <c r="G978" s="2"/>
      <c r="H978" s="2"/>
      <c r="I978" s="2"/>
    </row>
    <row r="979" spans="7:9">
      <c r="G979" s="2"/>
      <c r="H979" s="2"/>
      <c r="I979" s="2"/>
    </row>
    <row r="980" spans="7:9">
      <c r="G980" s="2"/>
      <c r="H980" s="2"/>
      <c r="I980" s="2"/>
    </row>
    <row r="981" spans="7:9">
      <c r="G981" s="2"/>
      <c r="H981" s="2"/>
      <c r="I981" s="2"/>
    </row>
    <row r="982" spans="7:9">
      <c r="G982" s="2"/>
      <c r="H982" s="2"/>
      <c r="I982" s="2"/>
    </row>
    <row r="983" spans="7:9">
      <c r="G983" s="2"/>
      <c r="H983" s="2"/>
      <c r="I983" s="2"/>
    </row>
    <row r="984" spans="7:9">
      <c r="G984" s="2"/>
      <c r="H984" s="2"/>
      <c r="I984" s="2"/>
    </row>
    <row r="985" spans="7:9">
      <c r="G985" s="2"/>
      <c r="H985" s="2"/>
      <c r="I985" s="2"/>
    </row>
    <row r="986" spans="7:9">
      <c r="G986" s="2"/>
      <c r="H986" s="2"/>
      <c r="I986" s="2"/>
    </row>
    <row r="987" spans="7:9">
      <c r="G987" s="2"/>
      <c r="H987" s="2"/>
      <c r="I987" s="2"/>
    </row>
    <row r="988" spans="7:9">
      <c r="G988" s="2"/>
      <c r="H988" s="2"/>
      <c r="I988" s="2"/>
    </row>
    <row r="989" spans="7:9">
      <c r="G989" s="2"/>
      <c r="H989" s="2"/>
      <c r="I989" s="2"/>
    </row>
    <row r="990" spans="7:9">
      <c r="G990" s="2"/>
      <c r="H990" s="2"/>
      <c r="I990" s="2"/>
    </row>
    <row r="991" spans="7:9">
      <c r="G991" s="2"/>
      <c r="H991" s="2"/>
      <c r="I991" s="2"/>
    </row>
    <row r="992" spans="7:9">
      <c r="G992" s="2"/>
      <c r="H992" s="2"/>
      <c r="I992" s="2"/>
    </row>
    <row r="993" spans="7:9">
      <c r="G993" s="2"/>
      <c r="H993" s="2"/>
      <c r="I993" s="2"/>
    </row>
    <row r="994" spans="7:9">
      <c r="G994" s="2"/>
      <c r="H994" s="2"/>
      <c r="I994" s="2"/>
    </row>
    <row r="995" spans="7:9">
      <c r="G995" s="2"/>
      <c r="H995" s="2"/>
      <c r="I995" s="2"/>
    </row>
    <row r="996" spans="7:9">
      <c r="G996" s="2"/>
      <c r="H996" s="2"/>
      <c r="I996" s="2"/>
    </row>
    <row r="997" spans="7:9">
      <c r="G997" s="2"/>
      <c r="H997" s="2"/>
      <c r="I997" s="2"/>
    </row>
    <row r="998" spans="7:9">
      <c r="G998" s="2"/>
      <c r="H998" s="2"/>
      <c r="I998" s="2"/>
    </row>
    <row r="999" spans="7:9">
      <c r="G999" s="2"/>
      <c r="H999" s="2"/>
      <c r="I999" s="2"/>
    </row>
    <row r="1000" spans="7:9">
      <c r="G1000" s="2"/>
      <c r="H1000" s="2"/>
      <c r="I1000" s="2"/>
    </row>
    <row r="1001" spans="7:9">
      <c r="G1001" s="2"/>
      <c r="H1001" s="2"/>
      <c r="I1001" s="2"/>
    </row>
    <row r="1002" spans="7:9">
      <c r="G1002" s="2"/>
      <c r="H1002" s="2"/>
      <c r="I1002" s="2"/>
    </row>
    <row r="1003" spans="7:9">
      <c r="G1003" s="2"/>
      <c r="H1003" s="2"/>
      <c r="I1003" s="2"/>
    </row>
    <row r="1004" spans="7:9">
      <c r="G1004" s="2"/>
      <c r="H1004" s="2"/>
      <c r="I1004" s="2"/>
    </row>
    <row r="1005" spans="7:9">
      <c r="G1005" s="2"/>
      <c r="H1005" s="2"/>
      <c r="I1005" s="2"/>
    </row>
    <row r="1006" spans="7:9">
      <c r="G1006" s="2"/>
      <c r="H1006" s="2"/>
      <c r="I1006" s="2"/>
    </row>
    <row r="1007" spans="7:9">
      <c r="G1007" s="2"/>
      <c r="H1007" s="2"/>
      <c r="I1007" s="2"/>
    </row>
    <row r="1008" spans="7:9">
      <c r="G1008" s="2"/>
      <c r="H1008" s="2"/>
      <c r="I1008" s="2"/>
    </row>
    <row r="1009" spans="7:9">
      <c r="G1009" s="2"/>
      <c r="H1009" s="2"/>
      <c r="I1009" s="2"/>
    </row>
    <row r="1010" spans="7:9">
      <c r="G1010" s="2"/>
      <c r="H1010" s="2"/>
      <c r="I1010" s="2"/>
    </row>
    <row r="1011" spans="7:9">
      <c r="G1011" s="2"/>
      <c r="H1011" s="2"/>
      <c r="I1011" s="2"/>
    </row>
    <row r="1012" spans="7:9">
      <c r="G1012" s="2"/>
      <c r="H1012" s="2"/>
      <c r="I1012" s="2"/>
    </row>
    <row r="1013" spans="7:9">
      <c r="G1013" s="2"/>
      <c r="H1013" s="2"/>
      <c r="I1013" s="2"/>
    </row>
    <row r="1014" spans="7:9">
      <c r="G1014" s="2"/>
      <c r="H1014" s="2"/>
      <c r="I1014" s="2"/>
    </row>
    <row r="1015" spans="7:9">
      <c r="G1015" s="2"/>
      <c r="H1015" s="2"/>
      <c r="I1015" s="2"/>
    </row>
    <row r="1016" spans="7:9">
      <c r="G1016" s="2"/>
      <c r="H1016" s="2"/>
      <c r="I1016" s="2"/>
    </row>
    <row r="1017" spans="7:9">
      <c r="G1017" s="2"/>
      <c r="H1017" s="2"/>
      <c r="I1017" s="2"/>
    </row>
    <row r="1018" spans="7:9">
      <c r="G1018" s="2"/>
      <c r="H1018" s="2"/>
      <c r="I1018" s="2"/>
    </row>
    <row r="1019" spans="7:9">
      <c r="G1019" s="2"/>
      <c r="H1019" s="2"/>
      <c r="I1019" s="2"/>
    </row>
    <row r="1020" spans="7:9">
      <c r="G1020" s="2"/>
      <c r="H1020" s="2"/>
      <c r="I1020" s="2"/>
    </row>
    <row r="1021" spans="7:9">
      <c r="G1021" s="2"/>
      <c r="H1021" s="2"/>
      <c r="I1021" s="2"/>
    </row>
    <row r="1022" spans="7:9">
      <c r="G1022" s="2"/>
      <c r="H1022" s="2"/>
      <c r="I1022" s="2"/>
    </row>
    <row r="1023" spans="7:9">
      <c r="G1023" s="2"/>
      <c r="H1023" s="2"/>
      <c r="I1023" s="2"/>
    </row>
    <row r="1024" spans="7:9">
      <c r="G1024" s="2"/>
      <c r="H1024" s="2"/>
      <c r="I1024" s="2"/>
    </row>
    <row r="1025" spans="7:9">
      <c r="G1025" s="2"/>
      <c r="H1025" s="2"/>
      <c r="I1025" s="2"/>
    </row>
    <row r="1026" spans="7:9">
      <c r="G1026" s="2"/>
      <c r="H1026" s="2"/>
      <c r="I1026" s="2"/>
    </row>
    <row r="1027" spans="7:9">
      <c r="G1027" s="2"/>
      <c r="H1027" s="2"/>
      <c r="I1027" s="2"/>
    </row>
    <row r="1028" spans="7:9">
      <c r="G1028" s="2"/>
      <c r="H1028" s="2"/>
      <c r="I1028" s="2"/>
    </row>
    <row r="1029" spans="7:9">
      <c r="G1029" s="2"/>
      <c r="H1029" s="2"/>
      <c r="I1029" s="2"/>
    </row>
    <row r="1030" spans="7:9">
      <c r="G1030" s="2"/>
      <c r="H1030" s="2"/>
      <c r="I1030" s="2"/>
    </row>
    <row r="1031" spans="7:9">
      <c r="G1031" s="2"/>
      <c r="H1031" s="2"/>
      <c r="I1031" s="2"/>
    </row>
    <row r="1032" spans="7:9">
      <c r="G1032" s="2"/>
      <c r="H1032" s="2"/>
      <c r="I1032" s="2"/>
    </row>
    <row r="1033" spans="7:9">
      <c r="G1033" s="2"/>
      <c r="H1033" s="2"/>
      <c r="I1033" s="2"/>
    </row>
    <row r="1034" spans="7:9">
      <c r="G1034" s="2"/>
      <c r="H1034" s="2"/>
      <c r="I1034" s="2"/>
    </row>
    <row r="1035" spans="7:9">
      <c r="G1035" s="2"/>
      <c r="H1035" s="2"/>
      <c r="I1035" s="2"/>
    </row>
    <row r="1036" spans="7:9">
      <c r="G1036" s="2"/>
      <c r="H1036" s="2"/>
      <c r="I1036" s="2"/>
    </row>
    <row r="1037" spans="7:9">
      <c r="G1037" s="2"/>
      <c r="H1037" s="2"/>
      <c r="I1037" s="2"/>
    </row>
    <row r="1038" spans="7:9">
      <c r="G1038" s="2"/>
      <c r="H1038" s="2"/>
      <c r="I1038" s="2"/>
    </row>
    <row r="1039" spans="7:9">
      <c r="G1039" s="2"/>
      <c r="H1039" s="2"/>
      <c r="I1039" s="2"/>
    </row>
    <row r="1040" spans="7:9">
      <c r="G1040" s="2"/>
      <c r="H1040" s="2"/>
      <c r="I1040" s="2"/>
    </row>
    <row r="1041" spans="7:9">
      <c r="G1041" s="2"/>
      <c r="H1041" s="2"/>
      <c r="I1041" s="2"/>
    </row>
    <row r="1042" spans="7:9">
      <c r="G1042" s="2"/>
      <c r="H1042" s="2"/>
      <c r="I1042" s="2"/>
    </row>
    <row r="1043" spans="7:9">
      <c r="G1043" s="2"/>
      <c r="H1043" s="2"/>
      <c r="I1043" s="2"/>
    </row>
    <row r="1044" spans="7:9">
      <c r="G1044" s="2"/>
      <c r="H1044" s="2"/>
      <c r="I1044" s="2"/>
    </row>
    <row r="1045" spans="7:9">
      <c r="G1045" s="2"/>
      <c r="H1045" s="2"/>
      <c r="I1045" s="2"/>
    </row>
    <row r="1046" spans="7:9">
      <c r="G1046" s="2"/>
      <c r="H1046" s="2"/>
      <c r="I1046" s="2"/>
    </row>
    <row r="1047" spans="7:9">
      <c r="G1047" s="2"/>
      <c r="H1047" s="2"/>
      <c r="I1047" s="2"/>
    </row>
    <row r="1048" spans="7:9">
      <c r="G1048" s="2"/>
      <c r="H1048" s="2"/>
      <c r="I1048" s="2"/>
    </row>
    <row r="1049" spans="7:9">
      <c r="G1049" s="2"/>
      <c r="H1049" s="2"/>
      <c r="I1049" s="2"/>
    </row>
    <row r="1050" spans="7:9">
      <c r="G1050" s="2"/>
      <c r="H1050" s="2"/>
      <c r="I1050" s="2"/>
    </row>
    <row r="1051" spans="7:9">
      <c r="G1051" s="2"/>
      <c r="H1051" s="2"/>
      <c r="I1051" s="2"/>
    </row>
    <row r="1052" spans="7:9">
      <c r="G1052" s="2"/>
      <c r="H1052" s="2"/>
      <c r="I1052" s="2"/>
    </row>
    <row r="1053" spans="7:9">
      <c r="G1053" s="2"/>
      <c r="H1053" s="2"/>
      <c r="I1053" s="2"/>
    </row>
    <row r="1054" spans="7:9">
      <c r="G1054" s="2"/>
      <c r="H1054" s="2"/>
      <c r="I1054" s="2"/>
    </row>
    <row r="1055" spans="7:9">
      <c r="G1055" s="2"/>
      <c r="H1055" s="2"/>
      <c r="I1055" s="2"/>
    </row>
    <row r="1056" spans="7:9">
      <c r="G1056" s="2"/>
      <c r="H1056" s="2"/>
      <c r="I1056" s="2"/>
    </row>
    <row r="1057" spans="7:9">
      <c r="G1057" s="2"/>
      <c r="H1057" s="2"/>
      <c r="I1057" s="2"/>
    </row>
    <row r="1058" spans="7:9">
      <c r="G1058" s="2"/>
      <c r="H1058" s="2"/>
      <c r="I1058" s="2"/>
    </row>
    <row r="1059" spans="7:9">
      <c r="G1059" s="2"/>
      <c r="H1059" s="2"/>
      <c r="I1059" s="2"/>
    </row>
    <row r="1060" spans="7:9">
      <c r="G1060" s="2"/>
      <c r="H1060" s="2"/>
      <c r="I1060" s="2"/>
    </row>
    <row r="1061" spans="7:9">
      <c r="G1061" s="2"/>
      <c r="H1061" s="2"/>
      <c r="I1061" s="2"/>
    </row>
    <row r="1062" spans="7:9">
      <c r="G1062" s="2"/>
      <c r="H1062" s="2"/>
      <c r="I1062" s="2"/>
    </row>
    <row r="1063" spans="7:9">
      <c r="G1063" s="2"/>
      <c r="H1063" s="2"/>
      <c r="I1063" s="2"/>
    </row>
    <row r="1064" spans="7:9">
      <c r="G1064" s="2"/>
      <c r="H1064" s="2"/>
      <c r="I1064" s="2"/>
    </row>
    <row r="1065" spans="7:9">
      <c r="G1065" s="2"/>
      <c r="H1065" s="2"/>
      <c r="I1065" s="2"/>
    </row>
    <row r="1066" spans="7:9">
      <c r="G1066" s="2"/>
      <c r="H1066" s="2"/>
      <c r="I1066" s="2"/>
    </row>
    <row r="1067" spans="7:9">
      <c r="G1067" s="2"/>
      <c r="H1067" s="2"/>
      <c r="I1067" s="2"/>
    </row>
    <row r="1068" spans="7:9">
      <c r="G1068" s="2"/>
      <c r="H1068" s="2"/>
      <c r="I1068" s="2"/>
    </row>
    <row r="1069" spans="7:9">
      <c r="G1069" s="2"/>
      <c r="H1069" s="2"/>
      <c r="I1069" s="2"/>
    </row>
    <row r="1070" spans="7:9">
      <c r="G1070" s="2"/>
      <c r="H1070" s="2"/>
      <c r="I1070" s="2"/>
    </row>
    <row r="1071" spans="7:9">
      <c r="G1071" s="2"/>
      <c r="H1071" s="2"/>
      <c r="I1071" s="2"/>
    </row>
    <row r="1072" spans="7:9">
      <c r="G1072" s="2"/>
      <c r="H1072" s="2"/>
      <c r="I1072" s="2"/>
    </row>
    <row r="1073" spans="7:9">
      <c r="G1073" s="2"/>
      <c r="H1073" s="2"/>
      <c r="I1073" s="2"/>
    </row>
    <row r="1074" spans="7:9">
      <c r="G1074" s="2"/>
      <c r="H1074" s="2"/>
      <c r="I1074" s="2"/>
    </row>
    <row r="1075" spans="7:9">
      <c r="G1075" s="2"/>
      <c r="H1075" s="2"/>
      <c r="I1075" s="2"/>
    </row>
    <row r="1076" spans="7:9">
      <c r="G1076" s="2"/>
      <c r="H1076" s="2"/>
      <c r="I1076" s="2"/>
    </row>
    <row r="1077" spans="7:9">
      <c r="G1077" s="2"/>
      <c r="H1077" s="2"/>
      <c r="I1077" s="2"/>
    </row>
    <row r="1078" spans="7:9">
      <c r="G1078" s="2"/>
      <c r="H1078" s="2"/>
      <c r="I1078" s="2"/>
    </row>
    <row r="1079" spans="7:9">
      <c r="G1079" s="2"/>
      <c r="H1079" s="2"/>
      <c r="I1079" s="2"/>
    </row>
    <row r="1080" spans="7:9">
      <c r="G1080" s="2"/>
      <c r="H1080" s="2"/>
      <c r="I1080" s="2"/>
    </row>
    <row r="1081" spans="7:9">
      <c r="G1081" s="2"/>
      <c r="H1081" s="2"/>
      <c r="I1081" s="2"/>
    </row>
    <row r="1082" spans="7:9">
      <c r="G1082" s="2"/>
      <c r="H1082" s="2"/>
      <c r="I1082" s="2"/>
    </row>
    <row r="1083" spans="7:9">
      <c r="G1083" s="2"/>
      <c r="H1083" s="2"/>
      <c r="I1083" s="2"/>
    </row>
    <row r="1084" spans="7:9">
      <c r="G1084" s="2"/>
      <c r="H1084" s="2"/>
      <c r="I1084" s="2"/>
    </row>
    <row r="1085" spans="7:9">
      <c r="G1085" s="2"/>
      <c r="H1085" s="2"/>
      <c r="I1085" s="2"/>
    </row>
    <row r="1086" spans="7:9">
      <c r="G1086" s="2"/>
      <c r="H1086" s="2"/>
      <c r="I1086" s="2"/>
    </row>
    <row r="1087" spans="7:9">
      <c r="G1087" s="2"/>
      <c r="H1087" s="2"/>
      <c r="I1087" s="2"/>
    </row>
    <row r="1088" spans="7:9">
      <c r="G1088" s="2"/>
      <c r="H1088" s="2"/>
      <c r="I1088" s="2"/>
    </row>
    <row r="1089" spans="7:9">
      <c r="G1089" s="2"/>
      <c r="H1089" s="2"/>
      <c r="I1089" s="2"/>
    </row>
    <row r="1090" spans="7:9">
      <c r="G1090" s="2"/>
      <c r="H1090" s="2"/>
      <c r="I1090" s="2"/>
    </row>
    <row r="1091" spans="7:9">
      <c r="G1091" s="2"/>
      <c r="H1091" s="2"/>
      <c r="I1091" s="2"/>
    </row>
    <row r="1092" spans="7:9">
      <c r="G1092" s="2"/>
      <c r="H1092" s="2"/>
      <c r="I1092" s="2"/>
    </row>
    <row r="1093" spans="7:9">
      <c r="G1093" s="2"/>
      <c r="H1093" s="2"/>
      <c r="I1093" s="2"/>
    </row>
    <row r="1094" spans="7:9">
      <c r="G1094" s="2"/>
      <c r="H1094" s="2"/>
      <c r="I1094" s="2"/>
    </row>
    <row r="1095" spans="7:9">
      <c r="G1095" s="2"/>
      <c r="H1095" s="2"/>
      <c r="I1095" s="2"/>
    </row>
    <row r="1096" spans="7:9">
      <c r="G1096" s="2"/>
      <c r="H1096" s="2"/>
      <c r="I1096" s="2"/>
    </row>
    <row r="1097" spans="7:9">
      <c r="G1097" s="2"/>
      <c r="H1097" s="2"/>
      <c r="I1097" s="2"/>
    </row>
    <row r="1098" spans="7:9">
      <c r="G1098" s="2"/>
      <c r="H1098" s="2"/>
      <c r="I1098" s="2"/>
    </row>
    <row r="1099" spans="7:9">
      <c r="G1099" s="2"/>
      <c r="H1099" s="2"/>
      <c r="I1099" s="2"/>
    </row>
    <row r="1100" spans="7:9">
      <c r="G1100" s="2"/>
      <c r="H1100" s="2"/>
      <c r="I1100" s="2"/>
    </row>
    <row r="1101" spans="7:9">
      <c r="G1101" s="2"/>
      <c r="H1101" s="2"/>
      <c r="I1101" s="2"/>
    </row>
    <row r="1102" spans="7:9">
      <c r="G1102" s="2"/>
      <c r="H1102" s="2"/>
      <c r="I1102" s="2"/>
    </row>
    <row r="1103" spans="7:9">
      <c r="G1103" s="2"/>
      <c r="H1103" s="2"/>
      <c r="I1103" s="2"/>
    </row>
    <row r="1104" spans="7:9">
      <c r="G1104" s="2"/>
      <c r="H1104" s="2"/>
      <c r="I1104" s="2"/>
    </row>
    <row r="1105" spans="7:9">
      <c r="G1105" s="2"/>
      <c r="H1105" s="2"/>
      <c r="I1105" s="2"/>
    </row>
    <row r="1106" spans="7:9">
      <c r="G1106" s="2"/>
      <c r="H1106" s="2"/>
      <c r="I1106" s="2"/>
    </row>
    <row r="1107" spans="7:9">
      <c r="G1107" s="2"/>
      <c r="H1107" s="2"/>
      <c r="I1107" s="2"/>
    </row>
    <row r="1108" spans="7:9">
      <c r="G1108" s="2"/>
      <c r="H1108" s="2"/>
      <c r="I1108" s="2"/>
    </row>
    <row r="1109" spans="7:9">
      <c r="G1109" s="2"/>
      <c r="H1109" s="2"/>
      <c r="I1109" s="2"/>
    </row>
    <row r="1110" spans="7:9">
      <c r="G1110" s="2"/>
      <c r="H1110" s="2"/>
      <c r="I1110" s="2"/>
    </row>
    <row r="1111" spans="7:9">
      <c r="G1111" s="2"/>
      <c r="H1111" s="2"/>
      <c r="I1111" s="2"/>
    </row>
    <row r="1112" spans="7:9">
      <c r="G1112" s="2"/>
      <c r="H1112" s="2"/>
      <c r="I1112" s="2"/>
    </row>
    <row r="1113" spans="7:9">
      <c r="G1113" s="2"/>
      <c r="H1113" s="2"/>
      <c r="I1113" s="2"/>
    </row>
    <row r="1114" spans="7:9">
      <c r="G1114" s="2"/>
      <c r="H1114" s="2"/>
      <c r="I1114" s="2"/>
    </row>
    <row r="1115" spans="7:9">
      <c r="G1115" s="2"/>
      <c r="H1115" s="2"/>
      <c r="I1115" s="2"/>
    </row>
    <row r="1116" spans="7:9">
      <c r="G1116" s="2"/>
      <c r="H1116" s="2"/>
      <c r="I1116" s="2"/>
    </row>
    <row r="1117" spans="7:9">
      <c r="G1117" s="2"/>
      <c r="H1117" s="2"/>
      <c r="I1117" s="2"/>
    </row>
    <row r="1118" spans="7:9">
      <c r="G1118" s="2"/>
      <c r="H1118" s="2"/>
      <c r="I1118" s="2"/>
    </row>
    <row r="1119" spans="7:9">
      <c r="G1119" s="2"/>
      <c r="H1119" s="2"/>
      <c r="I1119" s="2"/>
    </row>
    <row r="1120" spans="7:9">
      <c r="G1120" s="2"/>
      <c r="H1120" s="2"/>
      <c r="I1120" s="2"/>
    </row>
    <row r="1121" spans="7:9">
      <c r="G1121" s="2"/>
      <c r="H1121" s="2"/>
      <c r="I1121" s="2"/>
    </row>
    <row r="1122" spans="7:9">
      <c r="G1122" s="2"/>
      <c r="H1122" s="2"/>
      <c r="I1122" s="2"/>
    </row>
    <row r="1123" spans="7:9">
      <c r="G1123" s="2"/>
      <c r="H1123" s="2"/>
      <c r="I1123" s="2"/>
    </row>
    <row r="1124" spans="7:9">
      <c r="G1124" s="2"/>
      <c r="H1124" s="2"/>
      <c r="I1124" s="2"/>
    </row>
    <row r="1125" spans="7:9">
      <c r="G1125" s="2"/>
      <c r="H1125" s="2"/>
      <c r="I1125" s="2"/>
    </row>
    <row r="1126" spans="7:9">
      <c r="G1126" s="2"/>
      <c r="H1126" s="2"/>
      <c r="I1126" s="2"/>
    </row>
    <row r="1127" spans="7:9">
      <c r="G1127" s="2"/>
      <c r="H1127" s="2"/>
      <c r="I1127" s="2"/>
    </row>
    <row r="1128" spans="7:9">
      <c r="G1128" s="2"/>
      <c r="H1128" s="2"/>
      <c r="I1128" s="2"/>
    </row>
    <row r="1129" spans="7:9">
      <c r="G1129" s="2"/>
      <c r="H1129" s="2"/>
      <c r="I1129" s="2"/>
    </row>
    <row r="1130" spans="7:9">
      <c r="G1130" s="2"/>
      <c r="H1130" s="2"/>
      <c r="I1130" s="2"/>
    </row>
    <row r="1131" spans="7:9">
      <c r="G1131" s="2"/>
      <c r="H1131" s="2"/>
      <c r="I1131" s="2"/>
    </row>
    <row r="1132" spans="7:9">
      <c r="G1132" s="2"/>
      <c r="H1132" s="2"/>
      <c r="I1132" s="2"/>
    </row>
    <row r="1133" spans="7:9">
      <c r="G1133" s="2"/>
      <c r="H1133" s="2"/>
      <c r="I1133" s="2"/>
    </row>
    <row r="1134" spans="7:9">
      <c r="G1134" s="2"/>
      <c r="H1134" s="2"/>
      <c r="I1134" s="2"/>
    </row>
    <row r="1135" spans="7:9">
      <c r="G1135" s="2"/>
      <c r="H1135" s="2"/>
      <c r="I1135" s="2"/>
    </row>
    <row r="1136" spans="7:9">
      <c r="G1136" s="2"/>
      <c r="H1136" s="2"/>
      <c r="I1136" s="2"/>
    </row>
    <row r="1137" spans="7:9">
      <c r="G1137" s="2"/>
      <c r="H1137" s="2"/>
      <c r="I1137" s="2"/>
    </row>
    <row r="1138" spans="7:9">
      <c r="G1138" s="2"/>
      <c r="H1138" s="2"/>
      <c r="I1138" s="2"/>
    </row>
    <row r="1139" spans="7:9">
      <c r="G1139" s="2"/>
      <c r="H1139" s="2"/>
      <c r="I1139" s="2"/>
    </row>
    <row r="1140" spans="7:9">
      <c r="G1140" s="2"/>
      <c r="H1140" s="2"/>
      <c r="I1140" s="2"/>
    </row>
    <row r="1141" spans="7:9">
      <c r="G1141" s="2"/>
      <c r="H1141" s="2"/>
      <c r="I1141" s="2"/>
    </row>
    <row r="1142" spans="7:9">
      <c r="G1142" s="2"/>
      <c r="H1142" s="2"/>
      <c r="I1142" s="2"/>
    </row>
    <row r="1143" spans="7:9">
      <c r="G1143" s="2"/>
      <c r="H1143" s="2"/>
      <c r="I1143" s="2"/>
    </row>
    <row r="1144" spans="7:9">
      <c r="G1144" s="2"/>
      <c r="H1144" s="2"/>
      <c r="I1144" s="2"/>
    </row>
    <row r="1145" spans="7:9">
      <c r="G1145" s="2"/>
      <c r="H1145" s="2"/>
      <c r="I1145" s="2"/>
    </row>
    <row r="1146" spans="7:9">
      <c r="G1146" s="2"/>
      <c r="H1146" s="2"/>
      <c r="I1146" s="2"/>
    </row>
    <row r="1147" spans="7:9">
      <c r="G1147" s="2"/>
      <c r="H1147" s="2"/>
      <c r="I1147" s="2"/>
    </row>
    <row r="1148" spans="7:9">
      <c r="G1148" s="2"/>
      <c r="H1148" s="2"/>
      <c r="I1148" s="2"/>
    </row>
    <row r="1149" spans="7:9">
      <c r="G1149" s="2"/>
      <c r="H1149" s="2"/>
      <c r="I1149" s="2"/>
    </row>
    <row r="1150" spans="7:9">
      <c r="G1150" s="2"/>
      <c r="H1150" s="2"/>
      <c r="I1150" s="2"/>
    </row>
    <row r="1151" spans="7:9">
      <c r="G1151" s="2"/>
      <c r="H1151" s="2"/>
      <c r="I1151" s="2"/>
    </row>
    <row r="1152" spans="7:9">
      <c r="G1152" s="2"/>
      <c r="H1152" s="2"/>
      <c r="I1152" s="2"/>
    </row>
    <row r="1153" spans="7:9">
      <c r="G1153" s="2"/>
      <c r="H1153" s="2"/>
      <c r="I1153" s="2"/>
    </row>
    <row r="1154" spans="7:9">
      <c r="G1154" s="2"/>
      <c r="H1154" s="2"/>
      <c r="I1154" s="2"/>
    </row>
    <row r="1155" spans="7:9">
      <c r="G1155" s="2"/>
      <c r="H1155" s="2"/>
      <c r="I1155" s="2"/>
    </row>
    <row r="1156" spans="7:9">
      <c r="G1156" s="2"/>
      <c r="H1156" s="2"/>
      <c r="I1156" s="2"/>
    </row>
    <row r="1157" spans="7:9">
      <c r="G1157" s="2"/>
      <c r="H1157" s="2"/>
      <c r="I1157" s="2"/>
    </row>
    <row r="1158" spans="7:9">
      <c r="G1158" s="2"/>
      <c r="H1158" s="2"/>
      <c r="I1158" s="2"/>
    </row>
    <row r="1159" spans="7:9">
      <c r="G1159" s="2"/>
      <c r="H1159" s="2"/>
      <c r="I1159" s="2"/>
    </row>
    <row r="1160" spans="7:9">
      <c r="G1160" s="2"/>
      <c r="H1160" s="2"/>
      <c r="I1160" s="2"/>
    </row>
    <row r="1161" spans="7:9">
      <c r="G1161" s="2"/>
      <c r="H1161" s="2"/>
      <c r="I1161" s="2"/>
    </row>
    <row r="1162" spans="7:9">
      <c r="G1162" s="2"/>
      <c r="H1162" s="2"/>
      <c r="I1162" s="2"/>
    </row>
    <row r="1163" spans="7:9">
      <c r="G1163" s="2"/>
      <c r="H1163" s="2"/>
      <c r="I1163" s="2"/>
    </row>
    <row r="1164" spans="7:9">
      <c r="G1164" s="2"/>
      <c r="H1164" s="2"/>
      <c r="I1164" s="2"/>
    </row>
    <row r="1165" spans="7:9">
      <c r="G1165" s="2"/>
      <c r="H1165" s="2"/>
      <c r="I1165" s="2"/>
    </row>
    <row r="1166" spans="7:9">
      <c r="G1166" s="2"/>
      <c r="H1166" s="2"/>
      <c r="I1166" s="2"/>
    </row>
    <row r="1167" spans="7:9">
      <c r="G1167" s="2"/>
      <c r="H1167" s="2"/>
      <c r="I1167" s="2"/>
    </row>
    <row r="1168" spans="7:9">
      <c r="G1168" s="2"/>
      <c r="H1168" s="2"/>
      <c r="I1168" s="2"/>
    </row>
    <row r="1169" spans="7:9">
      <c r="G1169" s="2"/>
      <c r="H1169" s="2"/>
      <c r="I1169" s="2"/>
    </row>
    <row r="1170" spans="7:9">
      <c r="G1170" s="2"/>
      <c r="H1170" s="2"/>
      <c r="I1170" s="2"/>
    </row>
    <row r="1171" spans="7:9">
      <c r="G1171" s="2"/>
      <c r="H1171" s="2"/>
      <c r="I1171" s="2"/>
    </row>
    <row r="1172" spans="7:9">
      <c r="G1172" s="2"/>
      <c r="H1172" s="2"/>
      <c r="I1172" s="2"/>
    </row>
    <row r="1173" spans="7:9">
      <c r="G1173" s="2"/>
      <c r="H1173" s="2"/>
      <c r="I1173" s="2"/>
    </row>
    <row r="1174" spans="7:9">
      <c r="G1174" s="2"/>
      <c r="H1174" s="2"/>
      <c r="I1174" s="2"/>
    </row>
    <row r="1175" spans="7:9">
      <c r="G1175" s="2"/>
      <c r="H1175" s="2"/>
      <c r="I1175" s="2"/>
    </row>
    <row r="1176" spans="7:9">
      <c r="G1176" s="2"/>
      <c r="H1176" s="2"/>
      <c r="I1176" s="2"/>
    </row>
    <row r="1177" spans="7:9">
      <c r="G1177" s="2"/>
      <c r="H1177" s="2"/>
      <c r="I1177" s="2"/>
    </row>
    <row r="1178" spans="7:9">
      <c r="G1178" s="2"/>
      <c r="H1178" s="2"/>
      <c r="I1178" s="2"/>
    </row>
    <row r="1179" spans="7:9">
      <c r="G1179" s="2"/>
      <c r="H1179" s="2"/>
      <c r="I1179" s="2"/>
    </row>
    <row r="1180" spans="7:9">
      <c r="G1180" s="2"/>
      <c r="H1180" s="2"/>
      <c r="I1180" s="2"/>
    </row>
    <row r="1181" spans="7:9">
      <c r="G1181" s="2"/>
      <c r="H1181" s="2"/>
      <c r="I1181" s="2"/>
    </row>
    <row r="1182" spans="7:9">
      <c r="G1182" s="2"/>
      <c r="H1182" s="2"/>
      <c r="I1182" s="2"/>
    </row>
    <row r="1183" spans="7:9">
      <c r="G1183" s="2"/>
      <c r="H1183" s="2"/>
      <c r="I1183" s="2"/>
    </row>
    <row r="1184" spans="7:9">
      <c r="G1184" s="2"/>
      <c r="H1184" s="2"/>
      <c r="I1184" s="2"/>
    </row>
    <row r="1185" spans="7:9">
      <c r="G1185" s="2"/>
      <c r="H1185" s="2"/>
      <c r="I1185" s="2"/>
    </row>
    <row r="1186" spans="7:9">
      <c r="G1186" s="2"/>
      <c r="H1186" s="2"/>
      <c r="I1186" s="2"/>
    </row>
    <row r="1187" spans="7:9">
      <c r="G1187" s="2"/>
      <c r="H1187" s="2"/>
      <c r="I1187" s="2"/>
    </row>
    <row r="1188" spans="7:9">
      <c r="G1188" s="2"/>
      <c r="H1188" s="2"/>
      <c r="I1188" s="2"/>
    </row>
    <row r="1189" spans="7:9">
      <c r="G1189" s="2"/>
      <c r="H1189" s="2"/>
      <c r="I1189" s="2"/>
    </row>
    <row r="1190" spans="7:9">
      <c r="G1190" s="2"/>
      <c r="H1190" s="2"/>
      <c r="I1190" s="2"/>
    </row>
    <row r="1191" spans="7:9">
      <c r="G1191" s="2"/>
      <c r="H1191" s="2"/>
      <c r="I1191" s="2"/>
    </row>
    <row r="1192" spans="7:9">
      <c r="G1192" s="2"/>
      <c r="H1192" s="2"/>
      <c r="I1192" s="2"/>
    </row>
    <row r="1193" spans="7:9">
      <c r="G1193" s="2"/>
      <c r="H1193" s="2"/>
      <c r="I1193" s="2"/>
    </row>
    <row r="1194" spans="7:9">
      <c r="G1194" s="2"/>
      <c r="H1194" s="2"/>
      <c r="I1194" s="2"/>
    </row>
    <row r="1195" spans="7:9">
      <c r="G1195" s="2"/>
      <c r="H1195" s="2"/>
      <c r="I1195" s="2"/>
    </row>
    <row r="1196" spans="7:9">
      <c r="G1196" s="2"/>
      <c r="H1196" s="2"/>
      <c r="I1196" s="2"/>
    </row>
    <row r="1197" spans="7:9">
      <c r="G1197" s="2"/>
      <c r="H1197" s="2"/>
      <c r="I1197" s="2"/>
    </row>
    <row r="1198" spans="7:9">
      <c r="G1198" s="2"/>
      <c r="H1198" s="2"/>
      <c r="I1198" s="2"/>
    </row>
    <row r="1199" spans="7:9">
      <c r="G1199" s="2"/>
      <c r="H1199" s="2"/>
      <c r="I1199" s="2"/>
    </row>
    <row r="1200" spans="7:9">
      <c r="G1200" s="2"/>
      <c r="H1200" s="2"/>
      <c r="I1200" s="2"/>
    </row>
    <row r="1201" spans="7:9">
      <c r="G1201" s="2"/>
      <c r="H1201" s="2"/>
      <c r="I1201" s="2"/>
    </row>
    <row r="1202" spans="7:9">
      <c r="G1202" s="2"/>
      <c r="H1202" s="2"/>
      <c r="I1202" s="2"/>
    </row>
    <row r="1203" spans="7:9">
      <c r="G1203" s="2"/>
      <c r="H1203" s="2"/>
      <c r="I1203" s="2"/>
    </row>
    <row r="1204" spans="7:9">
      <c r="G1204" s="2"/>
      <c r="H1204" s="2"/>
      <c r="I1204" s="2"/>
    </row>
    <row r="1205" spans="7:9">
      <c r="G1205" s="2"/>
      <c r="H1205" s="2"/>
      <c r="I1205" s="2"/>
    </row>
    <row r="1206" spans="7:9">
      <c r="G1206" s="2"/>
      <c r="H1206" s="2"/>
      <c r="I1206" s="2"/>
    </row>
    <row r="1207" spans="7:9">
      <c r="G1207" s="2"/>
      <c r="H1207" s="2"/>
      <c r="I1207" s="2"/>
    </row>
    <row r="1208" spans="7:9">
      <c r="G1208" s="2"/>
      <c r="H1208" s="2"/>
      <c r="I1208" s="2"/>
    </row>
    <row r="1209" spans="7:9">
      <c r="G1209" s="2"/>
      <c r="H1209" s="2"/>
      <c r="I1209" s="2"/>
    </row>
    <row r="1210" spans="7:9">
      <c r="G1210" s="2"/>
      <c r="H1210" s="2"/>
      <c r="I1210" s="2"/>
    </row>
    <row r="1211" spans="7:9">
      <c r="G1211" s="2"/>
      <c r="H1211" s="2"/>
      <c r="I1211" s="2"/>
    </row>
    <row r="1212" spans="7:9">
      <c r="G1212" s="2"/>
      <c r="H1212" s="2"/>
      <c r="I1212" s="2"/>
    </row>
    <row r="1213" spans="7:9">
      <c r="G1213" s="2"/>
      <c r="H1213" s="2"/>
      <c r="I1213" s="2"/>
    </row>
    <row r="1214" spans="7:9">
      <c r="G1214" s="2"/>
      <c r="H1214" s="2"/>
      <c r="I1214" s="2"/>
    </row>
    <row r="1215" spans="7:9">
      <c r="G1215" s="2"/>
      <c r="H1215" s="2"/>
      <c r="I1215" s="2"/>
    </row>
    <row r="1216" spans="7:9">
      <c r="G1216" s="2"/>
      <c r="H1216" s="2"/>
      <c r="I1216" s="2"/>
    </row>
    <row r="1217" spans="7:9">
      <c r="G1217" s="2"/>
      <c r="H1217" s="2"/>
      <c r="I1217" s="2"/>
    </row>
    <row r="1218" spans="7:9">
      <c r="G1218" s="2"/>
      <c r="H1218" s="2"/>
      <c r="I1218" s="2"/>
    </row>
    <row r="1219" spans="7:9">
      <c r="G1219" s="2"/>
      <c r="H1219" s="2"/>
      <c r="I1219" s="2"/>
    </row>
    <row r="1220" spans="7:9">
      <c r="G1220" s="2"/>
      <c r="H1220" s="2"/>
      <c r="I1220" s="2"/>
    </row>
    <row r="1221" spans="7:9">
      <c r="G1221" s="2"/>
      <c r="H1221" s="2"/>
      <c r="I1221" s="2"/>
    </row>
    <row r="1222" spans="7:9">
      <c r="G1222" s="2"/>
      <c r="H1222" s="2"/>
      <c r="I1222" s="2"/>
    </row>
    <row r="1223" spans="7:9">
      <c r="G1223" s="2"/>
      <c r="H1223" s="2"/>
      <c r="I1223" s="2"/>
    </row>
    <row r="1224" spans="7:9">
      <c r="G1224" s="2"/>
      <c r="H1224" s="2"/>
      <c r="I1224" s="2"/>
    </row>
    <row r="1225" spans="7:9">
      <c r="G1225" s="2"/>
      <c r="H1225" s="2"/>
      <c r="I1225" s="2"/>
    </row>
    <row r="1226" spans="7:9">
      <c r="G1226" s="2"/>
      <c r="H1226" s="2"/>
      <c r="I1226" s="2"/>
    </row>
    <row r="1227" spans="7:9">
      <c r="G1227" s="2"/>
      <c r="H1227" s="2"/>
      <c r="I1227" s="2"/>
    </row>
    <row r="1228" spans="7:9">
      <c r="G1228" s="2"/>
      <c r="H1228" s="2"/>
      <c r="I1228" s="2"/>
    </row>
    <row r="1229" spans="7:9">
      <c r="G1229" s="2"/>
      <c r="H1229" s="2"/>
      <c r="I1229" s="2"/>
    </row>
    <row r="1230" spans="7:9">
      <c r="G1230" s="2"/>
      <c r="H1230" s="2"/>
      <c r="I1230" s="2"/>
    </row>
    <row r="1231" spans="7:9">
      <c r="G1231" s="2"/>
      <c r="H1231" s="2"/>
      <c r="I1231" s="2"/>
    </row>
    <row r="1232" spans="7:9">
      <c r="G1232" s="2"/>
      <c r="H1232" s="2"/>
      <c r="I1232" s="2"/>
    </row>
    <row r="1233" spans="7:9">
      <c r="G1233" s="2"/>
      <c r="H1233" s="2"/>
      <c r="I1233" s="2"/>
    </row>
    <row r="1234" spans="7:9">
      <c r="G1234" s="2"/>
      <c r="H1234" s="2"/>
      <c r="I1234" s="2"/>
    </row>
    <row r="1235" spans="7:9">
      <c r="G1235" s="2"/>
      <c r="H1235" s="2"/>
      <c r="I1235" s="2"/>
    </row>
    <row r="1236" spans="7:9">
      <c r="G1236" s="2"/>
      <c r="H1236" s="2"/>
      <c r="I1236" s="2"/>
    </row>
    <row r="1237" spans="7:9">
      <c r="G1237" s="2"/>
      <c r="H1237" s="2"/>
      <c r="I1237" s="2"/>
    </row>
    <row r="1238" spans="7:9">
      <c r="G1238" s="2"/>
      <c r="H1238" s="2"/>
      <c r="I1238" s="2"/>
    </row>
    <row r="1239" spans="7:9">
      <c r="G1239" s="2"/>
      <c r="H1239" s="2"/>
      <c r="I1239" s="2"/>
    </row>
    <row r="1240" spans="7:9">
      <c r="G1240" s="2"/>
      <c r="H1240" s="2"/>
      <c r="I1240" s="2"/>
    </row>
    <row r="1241" spans="7:9">
      <c r="G1241" s="2"/>
      <c r="H1241" s="2"/>
      <c r="I1241" s="2"/>
    </row>
    <row r="1242" spans="7:9">
      <c r="G1242" s="2"/>
      <c r="H1242" s="2"/>
      <c r="I1242" s="2"/>
    </row>
    <row r="1243" spans="7:9">
      <c r="G1243" s="2"/>
      <c r="H1243" s="2"/>
      <c r="I1243" s="2"/>
    </row>
    <row r="1244" spans="7:9">
      <c r="G1244" s="2"/>
      <c r="H1244" s="2"/>
      <c r="I1244" s="2"/>
    </row>
    <row r="1245" spans="7:9">
      <c r="G1245" s="2"/>
      <c r="H1245" s="2"/>
      <c r="I1245" s="2"/>
    </row>
    <row r="1246" spans="7:9">
      <c r="G1246" s="2"/>
      <c r="H1246" s="2"/>
      <c r="I1246" s="2"/>
    </row>
    <row r="1247" spans="7:9">
      <c r="G1247" s="2"/>
      <c r="H1247" s="2"/>
      <c r="I1247" s="2"/>
    </row>
    <row r="1248" spans="7:9">
      <c r="G1248" s="2"/>
      <c r="H1248" s="2"/>
      <c r="I1248" s="2"/>
    </row>
    <row r="1249" spans="7:9">
      <c r="G1249" s="2"/>
      <c r="H1249" s="2"/>
      <c r="I1249" s="2"/>
    </row>
    <row r="1250" spans="7:9">
      <c r="G1250" s="2"/>
      <c r="H1250" s="2"/>
      <c r="I1250" s="2"/>
    </row>
    <row r="1251" spans="7:9">
      <c r="G1251" s="2"/>
      <c r="H1251" s="2"/>
      <c r="I1251" s="2"/>
    </row>
    <row r="1252" spans="7:9">
      <c r="G1252" s="2"/>
      <c r="H1252" s="2"/>
      <c r="I1252" s="2"/>
    </row>
    <row r="1253" spans="7:9">
      <c r="G1253" s="2"/>
      <c r="H1253" s="2"/>
      <c r="I1253" s="2"/>
    </row>
    <row r="1254" spans="7:9">
      <c r="G1254" s="2"/>
      <c r="H1254" s="2"/>
      <c r="I1254" s="2"/>
    </row>
    <row r="1255" spans="7:9">
      <c r="G1255" s="2"/>
      <c r="H1255" s="2"/>
      <c r="I1255" s="2"/>
    </row>
    <row r="1256" spans="7:9">
      <c r="G1256" s="2"/>
      <c r="H1256" s="2"/>
      <c r="I1256" s="2"/>
    </row>
    <row r="1257" spans="7:9">
      <c r="G1257" s="2"/>
      <c r="H1257" s="2"/>
      <c r="I1257" s="2"/>
    </row>
    <row r="1258" spans="7:9">
      <c r="G1258" s="2"/>
      <c r="H1258" s="2"/>
      <c r="I1258" s="2"/>
    </row>
    <row r="1259" spans="7:9">
      <c r="G1259" s="2"/>
      <c r="H1259" s="2"/>
      <c r="I1259" s="2"/>
    </row>
    <row r="1260" spans="7:9">
      <c r="G1260" s="2"/>
      <c r="H1260" s="2"/>
      <c r="I1260" s="2"/>
    </row>
    <row r="1261" spans="7:9">
      <c r="G1261" s="2"/>
      <c r="H1261" s="2"/>
      <c r="I1261" s="2"/>
    </row>
    <row r="1262" spans="7:9">
      <c r="G1262" s="2"/>
      <c r="H1262" s="2"/>
      <c r="I1262" s="2"/>
    </row>
    <row r="1263" spans="7:9">
      <c r="G1263" s="2"/>
      <c r="H1263" s="2"/>
      <c r="I1263" s="2"/>
    </row>
    <row r="1264" spans="7:9">
      <c r="G1264" s="2"/>
      <c r="H1264" s="2"/>
      <c r="I1264" s="2"/>
    </row>
    <row r="1265" spans="7:9">
      <c r="G1265" s="2"/>
      <c r="H1265" s="2"/>
      <c r="I1265" s="2"/>
    </row>
    <row r="1266" spans="7:9">
      <c r="G1266" s="2"/>
      <c r="H1266" s="2"/>
      <c r="I1266" s="2"/>
    </row>
    <row r="1267" spans="7:9">
      <c r="G1267" s="2"/>
      <c r="H1267" s="2"/>
      <c r="I1267" s="2"/>
    </row>
    <row r="1268" spans="7:9">
      <c r="G1268" s="2"/>
      <c r="H1268" s="2"/>
      <c r="I1268" s="2"/>
    </row>
    <row r="1269" spans="7:9">
      <c r="G1269" s="2"/>
      <c r="H1269" s="2"/>
      <c r="I1269" s="2"/>
    </row>
    <row r="1270" spans="7:9">
      <c r="G1270" s="2"/>
      <c r="H1270" s="2"/>
      <c r="I1270" s="2"/>
    </row>
    <row r="1271" spans="7:9">
      <c r="G1271" s="2"/>
      <c r="H1271" s="2"/>
      <c r="I1271" s="2"/>
    </row>
    <row r="1272" spans="7:9">
      <c r="G1272" s="2"/>
      <c r="H1272" s="2"/>
      <c r="I1272" s="2"/>
    </row>
    <row r="1273" spans="7:9">
      <c r="G1273" s="2"/>
      <c r="H1273" s="2"/>
      <c r="I1273" s="2"/>
    </row>
    <row r="1274" spans="7:9">
      <c r="G1274" s="2"/>
      <c r="H1274" s="2"/>
      <c r="I1274" s="2"/>
    </row>
    <row r="1275" spans="7:9">
      <c r="G1275" s="2"/>
      <c r="H1275" s="2"/>
      <c r="I1275" s="2"/>
    </row>
    <row r="1276" spans="7:9">
      <c r="G1276" s="2"/>
      <c r="H1276" s="2"/>
      <c r="I1276" s="2"/>
    </row>
    <row r="1277" spans="7:9">
      <c r="G1277" s="2"/>
      <c r="H1277" s="2"/>
      <c r="I1277" s="2"/>
    </row>
    <row r="1278" spans="7:9">
      <c r="G1278" s="2"/>
      <c r="H1278" s="2"/>
      <c r="I1278" s="2"/>
    </row>
    <row r="1279" spans="7:9">
      <c r="G1279" s="2"/>
      <c r="H1279" s="2"/>
      <c r="I1279" s="2"/>
    </row>
    <row r="1280" spans="7:9">
      <c r="G1280" s="2"/>
      <c r="H1280" s="2"/>
      <c r="I1280" s="2"/>
    </row>
    <row r="1281" spans="7:9">
      <c r="G1281" s="2"/>
      <c r="H1281" s="2"/>
      <c r="I1281" s="2"/>
    </row>
    <row r="1282" spans="7:9">
      <c r="G1282" s="2"/>
      <c r="H1282" s="2"/>
      <c r="I1282" s="2"/>
    </row>
    <row r="1283" spans="7:9">
      <c r="G1283" s="2"/>
      <c r="H1283" s="2"/>
      <c r="I1283" s="2"/>
    </row>
    <row r="1284" spans="7:9">
      <c r="G1284" s="2"/>
      <c r="H1284" s="2"/>
      <c r="I1284" s="2"/>
    </row>
    <row r="1285" spans="7:9">
      <c r="G1285" s="2"/>
      <c r="H1285" s="2"/>
      <c r="I1285" s="2"/>
    </row>
    <row r="1286" spans="7:9">
      <c r="G1286" s="2"/>
      <c r="H1286" s="2"/>
      <c r="I1286" s="2"/>
    </row>
    <row r="1287" spans="7:9">
      <c r="G1287" s="2"/>
      <c r="H1287" s="2"/>
      <c r="I1287" s="2"/>
    </row>
    <row r="1288" spans="7:9">
      <c r="G1288" s="2"/>
      <c r="H1288" s="2"/>
      <c r="I1288" s="2"/>
    </row>
    <row r="1289" spans="7:9">
      <c r="G1289" s="2"/>
      <c r="H1289" s="2"/>
      <c r="I1289" s="2"/>
    </row>
    <row r="1290" spans="7:9">
      <c r="G1290" s="2"/>
      <c r="H1290" s="2"/>
      <c r="I1290" s="2"/>
    </row>
    <row r="1291" spans="7:9">
      <c r="G1291" s="2"/>
      <c r="H1291" s="2"/>
      <c r="I1291" s="2"/>
    </row>
    <row r="1292" spans="7:9">
      <c r="G1292" s="2"/>
      <c r="H1292" s="2"/>
      <c r="I1292" s="2"/>
    </row>
    <row r="1293" spans="7:9">
      <c r="G1293" s="2"/>
      <c r="H1293" s="2"/>
      <c r="I1293" s="2"/>
    </row>
    <row r="1294" spans="7:9">
      <c r="G1294" s="2"/>
      <c r="H1294" s="2"/>
      <c r="I1294" s="2"/>
    </row>
    <row r="1295" spans="7:9">
      <c r="G1295" s="2"/>
      <c r="H1295" s="2"/>
      <c r="I1295" s="2"/>
    </row>
    <row r="1296" spans="7:9">
      <c r="G1296" s="2"/>
      <c r="H1296" s="2"/>
      <c r="I1296" s="2"/>
    </row>
    <row r="1297" spans="7:9">
      <c r="G1297" s="2"/>
      <c r="H1297" s="2"/>
      <c r="I1297" s="2"/>
    </row>
    <row r="1298" spans="7:9">
      <c r="G1298" s="2"/>
      <c r="H1298" s="2"/>
      <c r="I1298" s="2"/>
    </row>
    <row r="1299" spans="7:9">
      <c r="G1299" s="2"/>
      <c r="H1299" s="2"/>
      <c r="I1299" s="2"/>
    </row>
    <row r="1300" spans="7:9">
      <c r="G1300" s="2"/>
      <c r="H1300" s="2"/>
      <c r="I1300" s="2"/>
    </row>
    <row r="1301" spans="7:9">
      <c r="G1301" s="2"/>
      <c r="H1301" s="2"/>
      <c r="I1301" s="2"/>
    </row>
    <row r="1302" spans="7:9">
      <c r="G1302" s="2"/>
      <c r="H1302" s="2"/>
      <c r="I1302" s="2"/>
    </row>
    <row r="1303" spans="7:9">
      <c r="G1303" s="2"/>
      <c r="H1303" s="2"/>
      <c r="I1303" s="2"/>
    </row>
    <row r="1304" spans="7:9">
      <c r="G1304" s="2"/>
      <c r="H1304" s="2"/>
      <c r="I1304" s="2"/>
    </row>
    <row r="1305" spans="7:9">
      <c r="G1305" s="2"/>
      <c r="H1305" s="2"/>
      <c r="I1305" s="2"/>
    </row>
    <row r="1306" spans="7:9">
      <c r="G1306" s="2"/>
      <c r="H1306" s="2"/>
      <c r="I1306" s="2"/>
    </row>
    <row r="1307" spans="7:9">
      <c r="G1307" s="2"/>
      <c r="H1307" s="2"/>
      <c r="I1307" s="2"/>
    </row>
    <row r="1308" spans="7:9">
      <c r="G1308" s="2"/>
      <c r="H1308" s="2"/>
      <c r="I1308" s="2"/>
    </row>
    <row r="1309" spans="7:9">
      <c r="G1309" s="2"/>
      <c r="H1309" s="2"/>
      <c r="I1309" s="2"/>
    </row>
    <row r="1310" spans="7:9">
      <c r="G1310" s="2"/>
      <c r="H1310" s="2"/>
      <c r="I1310" s="2"/>
    </row>
    <row r="1311" spans="7:9">
      <c r="G1311" s="2"/>
      <c r="H1311" s="2"/>
      <c r="I1311" s="2"/>
    </row>
    <row r="1312" spans="7:9">
      <c r="G1312" s="2"/>
      <c r="H1312" s="2"/>
      <c r="I1312" s="2"/>
    </row>
    <row r="1313" spans="7:9">
      <c r="G1313" s="2"/>
      <c r="H1313" s="2"/>
      <c r="I1313" s="2"/>
    </row>
    <row r="1314" spans="7:9">
      <c r="G1314" s="2"/>
      <c r="H1314" s="2"/>
      <c r="I1314" s="2"/>
    </row>
    <row r="1315" spans="7:9">
      <c r="G1315" s="2"/>
      <c r="H1315" s="2"/>
      <c r="I1315" s="2"/>
    </row>
    <row r="1316" spans="7:9">
      <c r="G1316" s="2"/>
      <c r="H1316" s="2"/>
      <c r="I1316" s="2"/>
    </row>
    <row r="1317" spans="7:9">
      <c r="G1317" s="2"/>
      <c r="H1317" s="2"/>
      <c r="I1317" s="2"/>
    </row>
    <row r="1318" spans="7:9">
      <c r="G1318" s="2"/>
      <c r="H1318" s="2"/>
      <c r="I1318" s="2"/>
    </row>
    <row r="1319" spans="7:9">
      <c r="G1319" s="2"/>
      <c r="H1319" s="2"/>
      <c r="I1319" s="2"/>
    </row>
    <row r="1320" spans="7:9">
      <c r="G1320" s="2"/>
      <c r="H1320" s="2"/>
      <c r="I1320" s="2"/>
    </row>
    <row r="1321" spans="7:9">
      <c r="G1321" s="2"/>
      <c r="H1321" s="2"/>
      <c r="I1321" s="2"/>
    </row>
    <row r="1322" spans="7:9">
      <c r="G1322" s="2"/>
      <c r="H1322" s="2"/>
      <c r="I1322" s="2"/>
    </row>
    <row r="1323" spans="7:9">
      <c r="G1323" s="2"/>
      <c r="H1323" s="2"/>
      <c r="I1323" s="2"/>
    </row>
    <row r="1324" spans="7:9">
      <c r="G1324" s="2"/>
      <c r="H1324" s="2"/>
      <c r="I1324" s="2"/>
    </row>
    <row r="1325" spans="7:9">
      <c r="G1325" s="2"/>
      <c r="H1325" s="2"/>
      <c r="I1325" s="2"/>
    </row>
    <row r="1326" spans="7:9">
      <c r="G1326" s="2"/>
      <c r="H1326" s="2"/>
      <c r="I1326" s="2"/>
    </row>
    <row r="1327" spans="7:9">
      <c r="G1327" s="2"/>
      <c r="H1327" s="2"/>
      <c r="I1327" s="2"/>
    </row>
    <row r="1328" spans="7:9">
      <c r="G1328" s="2"/>
      <c r="H1328" s="2"/>
      <c r="I1328" s="2"/>
    </row>
    <row r="1329" spans="7:9">
      <c r="G1329" s="2"/>
      <c r="H1329" s="2"/>
      <c r="I1329" s="2"/>
    </row>
    <row r="1330" spans="7:9">
      <c r="G1330" s="2"/>
      <c r="H1330" s="2"/>
      <c r="I1330" s="2"/>
    </row>
    <row r="1331" spans="7:9">
      <c r="G1331" s="2"/>
      <c r="H1331" s="2"/>
      <c r="I1331" s="2"/>
    </row>
    <row r="1332" spans="7:9">
      <c r="G1332" s="2"/>
      <c r="H1332" s="2"/>
      <c r="I1332" s="2"/>
    </row>
    <row r="1333" spans="7:9">
      <c r="G1333" s="2"/>
      <c r="H1333" s="2"/>
      <c r="I1333" s="2"/>
    </row>
    <row r="1334" spans="7:9">
      <c r="G1334" s="2"/>
      <c r="H1334" s="2"/>
      <c r="I1334" s="2"/>
    </row>
  </sheetData>
  <autoFilter ref="A3:J786"/>
  <dataValidations count="1">
    <dataValidation type="date" errorStyle="warning" allowBlank="1" showInputMessage="1" showErrorMessage="1" errorTitle="DATA POZA ZAKRESEM" error="PŁATNOŚCI DOKONANE PO 31 GRUDNIA 2019 BĘDĄ NIEKWALIFIKOWALNE" sqref="J4:J786">
      <formula1>43466</formula1>
      <formula2>43830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60"/>
  <sheetViews>
    <sheetView showGridLines="0" zoomScale="90" zoomScaleNormal="90" workbookViewId="0">
      <pane ySplit="3" topLeftCell="A73" activePane="bottomLeft" state="frozenSplit"/>
      <selection activeCell="F23" sqref="F23"/>
      <selection pane="bottomLeft" activeCell="A4" sqref="A4"/>
    </sheetView>
  </sheetViews>
  <sheetFormatPr defaultColWidth="9.140625" defaultRowHeight="12" outlineLevelRow="1"/>
  <cols>
    <col min="1" max="1" width="5.85546875" style="33" customWidth="1"/>
    <col min="2" max="2" width="30.7109375" style="57" customWidth="1"/>
    <col min="3" max="3" width="20.42578125" style="36" customWidth="1"/>
    <col min="4" max="4" width="13.42578125" style="36" customWidth="1"/>
    <col min="5" max="5" width="9.140625" style="36"/>
    <col min="6" max="6" width="23.42578125" style="58" customWidth="1"/>
    <col min="7" max="7" width="14.28515625" style="61" customWidth="1"/>
    <col min="8" max="8" width="16" style="62" customWidth="1"/>
    <col min="9" max="11" width="18.7109375" style="61" customWidth="1"/>
    <col min="12" max="12" width="15.85546875" style="63" customWidth="1"/>
    <col min="13" max="13" width="22.42578125" style="33" customWidth="1"/>
    <col min="14" max="16384" width="9.140625" style="33"/>
  </cols>
  <sheetData>
    <row r="1" spans="1:16" ht="12.75">
      <c r="A1" s="32"/>
      <c r="B1" s="32" t="s">
        <v>235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ht="12.75" customHeight="1">
      <c r="A2" s="34" t="s">
        <v>234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s="36" customFormat="1" ht="99" customHeight="1">
      <c r="A3" s="35" t="s">
        <v>118</v>
      </c>
      <c r="B3" s="35" t="s">
        <v>82</v>
      </c>
      <c r="C3" s="35" t="s">
        <v>8</v>
      </c>
      <c r="D3" s="35" t="s">
        <v>9</v>
      </c>
      <c r="E3" s="35" t="s">
        <v>10</v>
      </c>
      <c r="F3" s="35" t="s">
        <v>83</v>
      </c>
      <c r="G3" s="35" t="s">
        <v>11</v>
      </c>
      <c r="H3" s="35" t="s">
        <v>12</v>
      </c>
      <c r="I3" s="35" t="s">
        <v>119</v>
      </c>
      <c r="J3" s="35" t="s">
        <v>121</v>
      </c>
      <c r="K3" s="35" t="s">
        <v>120</v>
      </c>
      <c r="L3" s="35" t="s">
        <v>81</v>
      </c>
    </row>
    <row r="4" spans="1:16" s="38" customFormat="1" ht="12.75">
      <c r="A4" s="37" t="s">
        <v>7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</row>
    <row r="5" spans="1:16" ht="12.75">
      <c r="A5" s="39" t="s">
        <v>126</v>
      </c>
      <c r="B5" s="40" t="s">
        <v>124</v>
      </c>
      <c r="C5" s="41"/>
      <c r="D5" s="40"/>
      <c r="E5" s="41"/>
      <c r="F5" s="14"/>
      <c r="G5" s="42"/>
      <c r="H5" s="103"/>
      <c r="I5" s="41"/>
      <c r="J5" s="41"/>
      <c r="K5" s="41"/>
      <c r="L5" s="42"/>
    </row>
    <row r="6" spans="1:16" ht="12.75">
      <c r="A6" s="39">
        <v>1</v>
      </c>
      <c r="B6" s="43"/>
      <c r="C6" s="44"/>
      <c r="D6" s="45"/>
      <c r="E6" s="44"/>
      <c r="F6" s="14">
        <f t="shared" ref="F6:F37" si="0">IFERROR(H6/$H$221,0)</f>
        <v>0</v>
      </c>
      <c r="G6" s="42">
        <f t="shared" ref="G6:G19" si="1">C6*D6</f>
        <v>0</v>
      </c>
      <c r="H6" s="103">
        <f>G6-I6-J6-K6</f>
        <v>0</v>
      </c>
      <c r="I6" s="45"/>
      <c r="J6" s="45"/>
      <c r="K6" s="45"/>
      <c r="L6" s="42"/>
    </row>
    <row r="7" spans="1:16" ht="12.75">
      <c r="A7" s="39">
        <v>2</v>
      </c>
      <c r="B7" s="43"/>
      <c r="C7" s="44"/>
      <c r="D7" s="45"/>
      <c r="E7" s="44"/>
      <c r="F7" s="14">
        <f t="shared" si="0"/>
        <v>0</v>
      </c>
      <c r="G7" s="42">
        <f t="shared" si="1"/>
        <v>0</v>
      </c>
      <c r="H7" s="103">
        <f t="shared" ref="H7:H54" si="2">G7-I7-J7-K7</f>
        <v>0</v>
      </c>
      <c r="I7" s="45"/>
      <c r="J7" s="45"/>
      <c r="K7" s="45"/>
      <c r="L7" s="42"/>
    </row>
    <row r="8" spans="1:16" s="46" customFormat="1" ht="12.75">
      <c r="A8" s="39">
        <v>3</v>
      </c>
      <c r="B8" s="43"/>
      <c r="C8" s="44"/>
      <c r="D8" s="45"/>
      <c r="E8" s="44"/>
      <c r="F8" s="14">
        <f t="shared" si="0"/>
        <v>0</v>
      </c>
      <c r="G8" s="42">
        <f>C8*D8</f>
        <v>0</v>
      </c>
      <c r="H8" s="103">
        <f t="shared" si="2"/>
        <v>0</v>
      </c>
      <c r="I8" s="45"/>
      <c r="J8" s="45"/>
      <c r="K8" s="45"/>
      <c r="L8" s="42"/>
      <c r="M8" s="33"/>
      <c r="N8" s="33"/>
      <c r="O8" s="33"/>
      <c r="P8" s="33"/>
    </row>
    <row r="9" spans="1:16" s="46" customFormat="1" ht="12.75">
      <c r="A9" s="39">
        <v>4</v>
      </c>
      <c r="B9" s="43"/>
      <c r="C9" s="44"/>
      <c r="D9" s="45"/>
      <c r="E9" s="44"/>
      <c r="F9" s="14">
        <f t="shared" si="0"/>
        <v>0</v>
      </c>
      <c r="G9" s="42">
        <f t="shared" si="1"/>
        <v>0</v>
      </c>
      <c r="H9" s="103">
        <f t="shared" si="2"/>
        <v>0</v>
      </c>
      <c r="I9" s="45"/>
      <c r="J9" s="45"/>
      <c r="K9" s="45"/>
      <c r="L9" s="42"/>
      <c r="M9" s="47"/>
      <c r="N9" s="47"/>
      <c r="O9" s="47"/>
      <c r="P9" s="47"/>
    </row>
    <row r="10" spans="1:16" s="46" customFormat="1" ht="12.75">
      <c r="A10" s="39">
        <v>5</v>
      </c>
      <c r="B10" s="43"/>
      <c r="C10" s="44"/>
      <c r="D10" s="45"/>
      <c r="E10" s="44"/>
      <c r="F10" s="14">
        <f t="shared" si="0"/>
        <v>0</v>
      </c>
      <c r="G10" s="42">
        <f>C10*D10</f>
        <v>0</v>
      </c>
      <c r="H10" s="103">
        <f t="shared" si="2"/>
        <v>0</v>
      </c>
      <c r="I10" s="45"/>
      <c r="J10" s="45"/>
      <c r="K10" s="45"/>
      <c r="L10" s="42"/>
      <c r="M10" s="47"/>
      <c r="N10" s="47"/>
      <c r="O10" s="47"/>
      <c r="P10" s="47"/>
    </row>
    <row r="11" spans="1:16" s="46" customFormat="1" ht="12.75">
      <c r="A11" s="39">
        <v>6</v>
      </c>
      <c r="B11" s="43"/>
      <c r="C11" s="44"/>
      <c r="D11" s="45"/>
      <c r="E11" s="44"/>
      <c r="F11" s="14">
        <f t="shared" si="0"/>
        <v>0</v>
      </c>
      <c r="G11" s="42">
        <f t="shared" si="1"/>
        <v>0</v>
      </c>
      <c r="H11" s="103">
        <f t="shared" si="2"/>
        <v>0</v>
      </c>
      <c r="I11" s="45"/>
      <c r="J11" s="45"/>
      <c r="K11" s="45"/>
      <c r="L11" s="42"/>
      <c r="M11" s="47"/>
      <c r="N11" s="47"/>
      <c r="O11" s="47"/>
      <c r="P11" s="47"/>
    </row>
    <row r="12" spans="1:16" s="46" customFormat="1" ht="12.75">
      <c r="A12" s="39">
        <v>7</v>
      </c>
      <c r="B12" s="43"/>
      <c r="C12" s="44"/>
      <c r="D12" s="45"/>
      <c r="E12" s="44"/>
      <c r="F12" s="14">
        <f t="shared" si="0"/>
        <v>0</v>
      </c>
      <c r="G12" s="42">
        <f t="shared" si="1"/>
        <v>0</v>
      </c>
      <c r="H12" s="103">
        <f t="shared" si="2"/>
        <v>0</v>
      </c>
      <c r="I12" s="45"/>
      <c r="J12" s="45"/>
      <c r="K12" s="45"/>
      <c r="L12" s="42"/>
      <c r="M12" s="47"/>
      <c r="N12" s="47"/>
      <c r="O12" s="47"/>
      <c r="P12" s="47"/>
    </row>
    <row r="13" spans="1:16" s="46" customFormat="1" ht="12.75">
      <c r="A13" s="39">
        <v>8</v>
      </c>
      <c r="B13" s="43"/>
      <c r="C13" s="44"/>
      <c r="D13" s="45"/>
      <c r="E13" s="44"/>
      <c r="F13" s="14">
        <f t="shared" si="0"/>
        <v>0</v>
      </c>
      <c r="G13" s="42">
        <f t="shared" si="1"/>
        <v>0</v>
      </c>
      <c r="H13" s="103">
        <f t="shared" si="2"/>
        <v>0</v>
      </c>
      <c r="I13" s="45"/>
      <c r="J13" s="45"/>
      <c r="K13" s="45"/>
      <c r="L13" s="42"/>
      <c r="M13" s="47"/>
      <c r="N13" s="47"/>
      <c r="O13" s="47"/>
      <c r="P13" s="47"/>
    </row>
    <row r="14" spans="1:16" s="46" customFormat="1" ht="12.75">
      <c r="A14" s="39">
        <v>9</v>
      </c>
      <c r="B14" s="43"/>
      <c r="C14" s="44"/>
      <c r="D14" s="45"/>
      <c r="E14" s="44"/>
      <c r="F14" s="14">
        <f t="shared" si="0"/>
        <v>0</v>
      </c>
      <c r="G14" s="42">
        <f t="shared" si="1"/>
        <v>0</v>
      </c>
      <c r="H14" s="103">
        <f t="shared" si="2"/>
        <v>0</v>
      </c>
      <c r="I14" s="45"/>
      <c r="J14" s="45"/>
      <c r="K14" s="45"/>
      <c r="L14" s="42"/>
      <c r="M14" s="47"/>
      <c r="N14" s="47"/>
      <c r="O14" s="47"/>
      <c r="P14" s="47"/>
    </row>
    <row r="15" spans="1:16" s="46" customFormat="1" ht="12.75">
      <c r="A15" s="39">
        <v>10</v>
      </c>
      <c r="B15" s="43"/>
      <c r="C15" s="44"/>
      <c r="D15" s="45"/>
      <c r="E15" s="44"/>
      <c r="F15" s="14">
        <f t="shared" si="0"/>
        <v>0</v>
      </c>
      <c r="G15" s="42">
        <f t="shared" si="1"/>
        <v>0</v>
      </c>
      <c r="H15" s="103">
        <f t="shared" si="2"/>
        <v>0</v>
      </c>
      <c r="I15" s="45"/>
      <c r="J15" s="45"/>
      <c r="K15" s="45"/>
      <c r="L15" s="42"/>
      <c r="M15" s="47"/>
      <c r="N15" s="47"/>
      <c r="O15" s="47"/>
      <c r="P15" s="47"/>
    </row>
    <row r="16" spans="1:16" s="46" customFormat="1" ht="12.75">
      <c r="A16" s="39">
        <v>11</v>
      </c>
      <c r="B16" s="43"/>
      <c r="C16" s="44"/>
      <c r="D16" s="45"/>
      <c r="E16" s="44"/>
      <c r="F16" s="14">
        <f t="shared" si="0"/>
        <v>0</v>
      </c>
      <c r="G16" s="42">
        <f t="shared" si="1"/>
        <v>0</v>
      </c>
      <c r="H16" s="103">
        <f t="shared" si="2"/>
        <v>0</v>
      </c>
      <c r="I16" s="45"/>
      <c r="J16" s="45"/>
      <c r="K16" s="45"/>
      <c r="L16" s="42"/>
      <c r="M16" s="47"/>
      <c r="N16" s="47"/>
      <c r="O16" s="47"/>
      <c r="P16" s="47"/>
    </row>
    <row r="17" spans="1:16" s="46" customFormat="1" ht="12.75">
      <c r="A17" s="39">
        <v>12</v>
      </c>
      <c r="B17" s="43"/>
      <c r="C17" s="44"/>
      <c r="D17" s="45"/>
      <c r="E17" s="44"/>
      <c r="F17" s="14">
        <f t="shared" si="0"/>
        <v>0</v>
      </c>
      <c r="G17" s="42">
        <f t="shared" si="1"/>
        <v>0</v>
      </c>
      <c r="H17" s="103">
        <f t="shared" si="2"/>
        <v>0</v>
      </c>
      <c r="I17" s="45"/>
      <c r="J17" s="45"/>
      <c r="K17" s="45"/>
      <c r="L17" s="42"/>
      <c r="M17" s="47"/>
      <c r="N17" s="47"/>
      <c r="O17" s="47"/>
      <c r="P17" s="47"/>
    </row>
    <row r="18" spans="1:16" s="46" customFormat="1" ht="12.75">
      <c r="A18" s="39">
        <v>13</v>
      </c>
      <c r="B18" s="43"/>
      <c r="C18" s="44"/>
      <c r="D18" s="45"/>
      <c r="E18" s="44"/>
      <c r="F18" s="14">
        <f t="shared" si="0"/>
        <v>0</v>
      </c>
      <c r="G18" s="42">
        <f t="shared" si="1"/>
        <v>0</v>
      </c>
      <c r="H18" s="103">
        <f t="shared" si="2"/>
        <v>0</v>
      </c>
      <c r="I18" s="45"/>
      <c r="J18" s="45"/>
      <c r="K18" s="45"/>
      <c r="L18" s="42"/>
      <c r="M18" s="47"/>
      <c r="N18" s="47"/>
      <c r="O18" s="47"/>
      <c r="P18" s="47"/>
    </row>
    <row r="19" spans="1:16" s="46" customFormat="1" ht="12.75">
      <c r="A19" s="39">
        <v>14</v>
      </c>
      <c r="B19" s="43"/>
      <c r="C19" s="44"/>
      <c r="D19" s="45"/>
      <c r="E19" s="44"/>
      <c r="F19" s="14">
        <f t="shared" si="0"/>
        <v>0</v>
      </c>
      <c r="G19" s="42">
        <f t="shared" si="1"/>
        <v>0</v>
      </c>
      <c r="H19" s="103">
        <f t="shared" si="2"/>
        <v>0</v>
      </c>
      <c r="I19" s="45"/>
      <c r="J19" s="45"/>
      <c r="K19" s="45"/>
      <c r="L19" s="42"/>
      <c r="M19" s="47"/>
      <c r="N19" s="47"/>
      <c r="O19" s="47"/>
      <c r="P19" s="47"/>
    </row>
    <row r="20" spans="1:16" s="46" customFormat="1" ht="12.75">
      <c r="A20" s="39">
        <v>15</v>
      </c>
      <c r="B20" s="43"/>
      <c r="C20" s="44"/>
      <c r="D20" s="45"/>
      <c r="E20" s="44"/>
      <c r="F20" s="14">
        <f t="shared" si="0"/>
        <v>0</v>
      </c>
      <c r="G20" s="42">
        <f>C20*D20</f>
        <v>0</v>
      </c>
      <c r="H20" s="103">
        <f t="shared" si="2"/>
        <v>0</v>
      </c>
      <c r="I20" s="45"/>
      <c r="J20" s="45"/>
      <c r="K20" s="45"/>
      <c r="L20" s="42"/>
      <c r="M20" s="47"/>
      <c r="N20" s="47"/>
      <c r="O20" s="47"/>
      <c r="P20" s="47"/>
    </row>
    <row r="21" spans="1:16" s="46" customFormat="1" ht="12.75">
      <c r="A21" s="39">
        <v>16</v>
      </c>
      <c r="B21" s="43"/>
      <c r="C21" s="44"/>
      <c r="D21" s="45"/>
      <c r="E21" s="44"/>
      <c r="F21" s="14">
        <f t="shared" si="0"/>
        <v>0</v>
      </c>
      <c r="G21" s="42">
        <f>C21*D21</f>
        <v>0</v>
      </c>
      <c r="H21" s="103">
        <f t="shared" si="2"/>
        <v>0</v>
      </c>
      <c r="I21" s="45"/>
      <c r="J21" s="45"/>
      <c r="K21" s="45"/>
      <c r="L21" s="42"/>
      <c r="M21" s="47"/>
      <c r="N21" s="47"/>
      <c r="O21" s="47"/>
      <c r="P21" s="47"/>
    </row>
    <row r="22" spans="1:16" s="46" customFormat="1" ht="12.75">
      <c r="A22" s="39">
        <v>17</v>
      </c>
      <c r="B22" s="43"/>
      <c r="C22" s="44"/>
      <c r="D22" s="45"/>
      <c r="E22" s="44"/>
      <c r="F22" s="14">
        <f t="shared" si="0"/>
        <v>0</v>
      </c>
      <c r="G22" s="42">
        <f>C22*D22</f>
        <v>0</v>
      </c>
      <c r="H22" s="103">
        <f t="shared" si="2"/>
        <v>0</v>
      </c>
      <c r="I22" s="45"/>
      <c r="J22" s="45"/>
      <c r="K22" s="45"/>
      <c r="L22" s="42"/>
      <c r="M22" s="47"/>
      <c r="N22" s="47"/>
      <c r="O22" s="47"/>
      <c r="P22" s="47"/>
    </row>
    <row r="23" spans="1:16" s="46" customFormat="1" ht="12" customHeight="1">
      <c r="A23" s="39">
        <v>18</v>
      </c>
      <c r="B23" s="43"/>
      <c r="C23" s="44"/>
      <c r="D23" s="45"/>
      <c r="E23" s="44"/>
      <c r="F23" s="14">
        <f t="shared" si="0"/>
        <v>0</v>
      </c>
      <c r="G23" s="42">
        <f t="shared" ref="G23:G54" si="3">C23*D23</f>
        <v>0</v>
      </c>
      <c r="H23" s="103">
        <f t="shared" si="2"/>
        <v>0</v>
      </c>
      <c r="I23" s="45"/>
      <c r="J23" s="45"/>
      <c r="K23" s="45"/>
      <c r="L23" s="42"/>
      <c r="M23" s="47"/>
      <c r="N23" s="47"/>
      <c r="O23" s="47"/>
      <c r="P23" s="47"/>
    </row>
    <row r="24" spans="1:16" s="46" customFormat="1" ht="12" customHeight="1">
      <c r="A24" s="39">
        <v>19</v>
      </c>
      <c r="B24" s="43"/>
      <c r="C24" s="44"/>
      <c r="D24" s="45"/>
      <c r="E24" s="44"/>
      <c r="F24" s="14">
        <f t="shared" si="0"/>
        <v>0</v>
      </c>
      <c r="G24" s="42">
        <f t="shared" si="3"/>
        <v>0</v>
      </c>
      <c r="H24" s="103">
        <f t="shared" si="2"/>
        <v>0</v>
      </c>
      <c r="I24" s="45"/>
      <c r="J24" s="45"/>
      <c r="K24" s="45"/>
      <c r="L24" s="42"/>
      <c r="M24" s="47"/>
      <c r="N24" s="47"/>
      <c r="O24" s="47"/>
      <c r="P24" s="47"/>
    </row>
    <row r="25" spans="1:16" s="46" customFormat="1" ht="12" customHeight="1">
      <c r="A25" s="39">
        <v>20</v>
      </c>
      <c r="B25" s="43"/>
      <c r="C25" s="44"/>
      <c r="D25" s="45"/>
      <c r="E25" s="44"/>
      <c r="F25" s="14">
        <f t="shared" si="0"/>
        <v>0</v>
      </c>
      <c r="G25" s="42">
        <f t="shared" si="3"/>
        <v>0</v>
      </c>
      <c r="H25" s="103">
        <f t="shared" si="2"/>
        <v>0</v>
      </c>
      <c r="I25" s="45"/>
      <c r="J25" s="45"/>
      <c r="K25" s="45"/>
      <c r="L25" s="42"/>
      <c r="M25" s="47"/>
      <c r="N25" s="47"/>
      <c r="O25" s="47"/>
      <c r="P25" s="47"/>
    </row>
    <row r="26" spans="1:16" s="46" customFormat="1" ht="12" customHeight="1">
      <c r="A26" s="39">
        <v>21</v>
      </c>
      <c r="B26" s="43"/>
      <c r="C26" s="44"/>
      <c r="D26" s="45"/>
      <c r="E26" s="44"/>
      <c r="F26" s="14">
        <f t="shared" si="0"/>
        <v>0</v>
      </c>
      <c r="G26" s="42">
        <f t="shared" si="3"/>
        <v>0</v>
      </c>
      <c r="H26" s="103">
        <f t="shared" si="2"/>
        <v>0</v>
      </c>
      <c r="I26" s="45"/>
      <c r="J26" s="45"/>
      <c r="K26" s="45"/>
      <c r="L26" s="42"/>
      <c r="M26" s="47"/>
      <c r="N26" s="47"/>
      <c r="O26" s="47"/>
      <c r="P26" s="47"/>
    </row>
    <row r="27" spans="1:16" s="46" customFormat="1" ht="12" customHeight="1">
      <c r="A27" s="39">
        <v>22</v>
      </c>
      <c r="B27" s="43"/>
      <c r="C27" s="44"/>
      <c r="D27" s="45"/>
      <c r="E27" s="44"/>
      <c r="F27" s="14">
        <f t="shared" si="0"/>
        <v>0</v>
      </c>
      <c r="G27" s="42">
        <f t="shared" si="3"/>
        <v>0</v>
      </c>
      <c r="H27" s="103">
        <f t="shared" si="2"/>
        <v>0</v>
      </c>
      <c r="I27" s="45"/>
      <c r="J27" s="45"/>
      <c r="K27" s="45"/>
      <c r="L27" s="42"/>
      <c r="M27" s="47"/>
      <c r="N27" s="47"/>
      <c r="O27" s="47"/>
      <c r="P27" s="47"/>
    </row>
    <row r="28" spans="1:16" s="46" customFormat="1" ht="12" customHeight="1">
      <c r="A28" s="39">
        <v>23</v>
      </c>
      <c r="B28" s="43"/>
      <c r="C28" s="44"/>
      <c r="D28" s="45"/>
      <c r="E28" s="44"/>
      <c r="F28" s="14">
        <f t="shared" si="0"/>
        <v>0</v>
      </c>
      <c r="G28" s="42">
        <f t="shared" si="3"/>
        <v>0</v>
      </c>
      <c r="H28" s="103">
        <f t="shared" si="2"/>
        <v>0</v>
      </c>
      <c r="I28" s="45"/>
      <c r="J28" s="45"/>
      <c r="K28" s="45"/>
      <c r="L28" s="42"/>
      <c r="M28" s="47"/>
      <c r="N28" s="47"/>
      <c r="O28" s="47"/>
      <c r="P28" s="47"/>
    </row>
    <row r="29" spans="1:16" s="46" customFormat="1" ht="12" customHeight="1">
      <c r="A29" s="39">
        <v>24</v>
      </c>
      <c r="B29" s="43"/>
      <c r="C29" s="44"/>
      <c r="D29" s="45"/>
      <c r="E29" s="44"/>
      <c r="F29" s="14">
        <f t="shared" si="0"/>
        <v>0</v>
      </c>
      <c r="G29" s="42">
        <f t="shared" si="3"/>
        <v>0</v>
      </c>
      <c r="H29" s="103">
        <f t="shared" si="2"/>
        <v>0</v>
      </c>
      <c r="I29" s="45"/>
      <c r="J29" s="45"/>
      <c r="K29" s="45"/>
      <c r="L29" s="42"/>
      <c r="M29" s="47"/>
      <c r="N29" s="47"/>
      <c r="O29" s="47"/>
      <c r="P29" s="47"/>
    </row>
    <row r="30" spans="1:16" s="46" customFormat="1" ht="12" customHeight="1">
      <c r="A30" s="39">
        <v>25</v>
      </c>
      <c r="B30" s="43"/>
      <c r="C30" s="44"/>
      <c r="D30" s="45"/>
      <c r="E30" s="44"/>
      <c r="F30" s="14">
        <f t="shared" si="0"/>
        <v>0</v>
      </c>
      <c r="G30" s="42">
        <f t="shared" si="3"/>
        <v>0</v>
      </c>
      <c r="H30" s="103">
        <f t="shared" si="2"/>
        <v>0</v>
      </c>
      <c r="I30" s="45"/>
      <c r="J30" s="45"/>
      <c r="K30" s="45"/>
      <c r="L30" s="42"/>
      <c r="M30" s="47"/>
      <c r="N30" s="47"/>
      <c r="O30" s="47"/>
      <c r="P30" s="47"/>
    </row>
    <row r="31" spans="1:16" s="46" customFormat="1" ht="12" customHeight="1" outlineLevel="1">
      <c r="A31" s="39">
        <v>26</v>
      </c>
      <c r="B31" s="43"/>
      <c r="C31" s="44"/>
      <c r="D31" s="45"/>
      <c r="E31" s="44"/>
      <c r="F31" s="14">
        <f t="shared" si="0"/>
        <v>0</v>
      </c>
      <c r="G31" s="42">
        <f t="shared" si="3"/>
        <v>0</v>
      </c>
      <c r="H31" s="103">
        <f t="shared" si="2"/>
        <v>0</v>
      </c>
      <c r="I31" s="45"/>
      <c r="J31" s="45"/>
      <c r="K31" s="45"/>
      <c r="L31" s="42"/>
      <c r="M31" s="47"/>
      <c r="N31" s="47"/>
      <c r="O31" s="47"/>
      <c r="P31" s="47"/>
    </row>
    <row r="32" spans="1:16" s="46" customFormat="1" ht="12" customHeight="1" outlineLevel="1">
      <c r="A32" s="39">
        <v>27</v>
      </c>
      <c r="B32" s="43"/>
      <c r="C32" s="44"/>
      <c r="D32" s="45"/>
      <c r="E32" s="44"/>
      <c r="F32" s="14">
        <f t="shared" si="0"/>
        <v>0</v>
      </c>
      <c r="G32" s="42">
        <f t="shared" si="3"/>
        <v>0</v>
      </c>
      <c r="H32" s="103">
        <f t="shared" si="2"/>
        <v>0</v>
      </c>
      <c r="I32" s="45"/>
      <c r="J32" s="45"/>
      <c r="K32" s="45"/>
      <c r="L32" s="42"/>
      <c r="M32" s="47"/>
      <c r="N32" s="47"/>
      <c r="O32" s="47"/>
      <c r="P32" s="47"/>
    </row>
    <row r="33" spans="1:16" s="46" customFormat="1" ht="12" customHeight="1" outlineLevel="1">
      <c r="A33" s="39">
        <v>28</v>
      </c>
      <c r="B33" s="43"/>
      <c r="C33" s="44"/>
      <c r="D33" s="45"/>
      <c r="E33" s="44"/>
      <c r="F33" s="14">
        <f t="shared" si="0"/>
        <v>0</v>
      </c>
      <c r="G33" s="42">
        <f t="shared" si="3"/>
        <v>0</v>
      </c>
      <c r="H33" s="103">
        <f t="shared" si="2"/>
        <v>0</v>
      </c>
      <c r="I33" s="45"/>
      <c r="J33" s="45"/>
      <c r="K33" s="45"/>
      <c r="L33" s="42"/>
      <c r="M33" s="47"/>
      <c r="N33" s="47"/>
      <c r="O33" s="47"/>
      <c r="P33" s="47"/>
    </row>
    <row r="34" spans="1:16" s="46" customFormat="1" ht="12" customHeight="1" outlineLevel="1">
      <c r="A34" s="39">
        <v>29</v>
      </c>
      <c r="B34" s="43"/>
      <c r="C34" s="44"/>
      <c r="D34" s="45"/>
      <c r="E34" s="44"/>
      <c r="F34" s="14">
        <f t="shared" si="0"/>
        <v>0</v>
      </c>
      <c r="G34" s="42">
        <f t="shared" si="3"/>
        <v>0</v>
      </c>
      <c r="H34" s="103">
        <f t="shared" si="2"/>
        <v>0</v>
      </c>
      <c r="I34" s="45"/>
      <c r="J34" s="45"/>
      <c r="K34" s="45"/>
      <c r="L34" s="42"/>
      <c r="M34" s="47"/>
      <c r="N34" s="47"/>
      <c r="O34" s="47"/>
      <c r="P34" s="47"/>
    </row>
    <row r="35" spans="1:16" s="46" customFormat="1" ht="12.75" outlineLevel="1">
      <c r="A35" s="39">
        <v>30</v>
      </c>
      <c r="B35" s="43"/>
      <c r="C35" s="44"/>
      <c r="D35" s="45"/>
      <c r="E35" s="44"/>
      <c r="F35" s="14">
        <f t="shared" si="0"/>
        <v>0</v>
      </c>
      <c r="G35" s="42">
        <f t="shared" si="3"/>
        <v>0</v>
      </c>
      <c r="H35" s="103">
        <f t="shared" si="2"/>
        <v>0</v>
      </c>
      <c r="I35" s="45"/>
      <c r="J35" s="45"/>
      <c r="K35" s="45"/>
      <c r="L35" s="42"/>
      <c r="M35" s="47"/>
      <c r="N35" s="47"/>
      <c r="O35" s="47"/>
      <c r="P35" s="47"/>
    </row>
    <row r="36" spans="1:16" s="46" customFormat="1" ht="12.75" outlineLevel="1">
      <c r="A36" s="39">
        <v>31</v>
      </c>
      <c r="B36" s="43"/>
      <c r="C36" s="44"/>
      <c r="D36" s="45"/>
      <c r="E36" s="44"/>
      <c r="F36" s="14">
        <f t="shared" si="0"/>
        <v>0</v>
      </c>
      <c r="G36" s="42">
        <f t="shared" si="3"/>
        <v>0</v>
      </c>
      <c r="H36" s="103">
        <f t="shared" si="2"/>
        <v>0</v>
      </c>
      <c r="I36" s="45"/>
      <c r="J36" s="45"/>
      <c r="K36" s="45"/>
      <c r="L36" s="42"/>
      <c r="M36" s="47"/>
      <c r="N36" s="47"/>
      <c r="O36" s="47"/>
      <c r="P36" s="47"/>
    </row>
    <row r="37" spans="1:16" s="46" customFormat="1" ht="12.75" outlineLevel="1">
      <c r="A37" s="39">
        <v>32</v>
      </c>
      <c r="B37" s="43"/>
      <c r="C37" s="44"/>
      <c r="D37" s="45"/>
      <c r="E37" s="44"/>
      <c r="F37" s="14">
        <f t="shared" si="0"/>
        <v>0</v>
      </c>
      <c r="G37" s="42">
        <f t="shared" si="3"/>
        <v>0</v>
      </c>
      <c r="H37" s="103">
        <f t="shared" si="2"/>
        <v>0</v>
      </c>
      <c r="I37" s="45"/>
      <c r="J37" s="45"/>
      <c r="K37" s="45"/>
      <c r="L37" s="42"/>
      <c r="M37" s="47"/>
      <c r="N37" s="47"/>
      <c r="O37" s="47"/>
      <c r="P37" s="47"/>
    </row>
    <row r="38" spans="1:16" s="46" customFormat="1" ht="12.75" outlineLevel="1">
      <c r="A38" s="39">
        <v>33</v>
      </c>
      <c r="B38" s="43"/>
      <c r="C38" s="44"/>
      <c r="D38" s="45"/>
      <c r="E38" s="44"/>
      <c r="F38" s="14">
        <f t="shared" ref="F38:F54" si="4">IFERROR(H38/$H$221,0)</f>
        <v>0</v>
      </c>
      <c r="G38" s="42">
        <f t="shared" si="3"/>
        <v>0</v>
      </c>
      <c r="H38" s="103">
        <f t="shared" si="2"/>
        <v>0</v>
      </c>
      <c r="I38" s="45"/>
      <c r="J38" s="45"/>
      <c r="K38" s="45"/>
      <c r="L38" s="42"/>
      <c r="M38" s="47"/>
      <c r="N38" s="47"/>
      <c r="O38" s="47"/>
      <c r="P38" s="47"/>
    </row>
    <row r="39" spans="1:16" s="46" customFormat="1" ht="12.75" outlineLevel="1">
      <c r="A39" s="39">
        <v>34</v>
      </c>
      <c r="B39" s="43"/>
      <c r="C39" s="44"/>
      <c r="D39" s="45"/>
      <c r="E39" s="44"/>
      <c r="F39" s="14">
        <f t="shared" si="4"/>
        <v>0</v>
      </c>
      <c r="G39" s="42">
        <f t="shared" si="3"/>
        <v>0</v>
      </c>
      <c r="H39" s="103">
        <f t="shared" si="2"/>
        <v>0</v>
      </c>
      <c r="I39" s="45"/>
      <c r="J39" s="45"/>
      <c r="K39" s="45"/>
      <c r="L39" s="42"/>
      <c r="M39" s="47"/>
      <c r="N39" s="47"/>
      <c r="O39" s="47"/>
      <c r="P39" s="47"/>
    </row>
    <row r="40" spans="1:16" s="46" customFormat="1" ht="12.75" outlineLevel="1">
      <c r="A40" s="39">
        <v>35</v>
      </c>
      <c r="B40" s="43"/>
      <c r="C40" s="44"/>
      <c r="D40" s="45"/>
      <c r="E40" s="44"/>
      <c r="F40" s="14">
        <f t="shared" si="4"/>
        <v>0</v>
      </c>
      <c r="G40" s="42">
        <f t="shared" si="3"/>
        <v>0</v>
      </c>
      <c r="H40" s="103">
        <f t="shared" si="2"/>
        <v>0</v>
      </c>
      <c r="I40" s="45"/>
      <c r="J40" s="45"/>
      <c r="K40" s="45"/>
      <c r="L40" s="42"/>
      <c r="M40" s="47"/>
      <c r="N40" s="47"/>
      <c r="O40" s="47"/>
      <c r="P40" s="47"/>
    </row>
    <row r="41" spans="1:16" s="46" customFormat="1" ht="12.75" outlineLevel="1">
      <c r="A41" s="39">
        <v>36</v>
      </c>
      <c r="B41" s="43"/>
      <c r="C41" s="44"/>
      <c r="D41" s="45"/>
      <c r="E41" s="44"/>
      <c r="F41" s="14">
        <f t="shared" si="4"/>
        <v>0</v>
      </c>
      <c r="G41" s="42">
        <f t="shared" si="3"/>
        <v>0</v>
      </c>
      <c r="H41" s="103">
        <f t="shared" si="2"/>
        <v>0</v>
      </c>
      <c r="I41" s="45"/>
      <c r="J41" s="45"/>
      <c r="K41" s="45"/>
      <c r="L41" s="42"/>
      <c r="M41" s="47"/>
      <c r="N41" s="47"/>
      <c r="O41" s="47"/>
      <c r="P41" s="47"/>
    </row>
    <row r="42" spans="1:16" s="46" customFormat="1" ht="12.75" outlineLevel="1">
      <c r="A42" s="39">
        <v>37</v>
      </c>
      <c r="B42" s="43"/>
      <c r="C42" s="44"/>
      <c r="D42" s="45"/>
      <c r="E42" s="44"/>
      <c r="F42" s="14">
        <f t="shared" si="4"/>
        <v>0</v>
      </c>
      <c r="G42" s="42">
        <f t="shared" si="3"/>
        <v>0</v>
      </c>
      <c r="H42" s="103">
        <f t="shared" si="2"/>
        <v>0</v>
      </c>
      <c r="I42" s="45"/>
      <c r="J42" s="45"/>
      <c r="K42" s="45"/>
      <c r="L42" s="42"/>
      <c r="M42" s="47"/>
      <c r="N42" s="47"/>
      <c r="O42" s="47"/>
      <c r="P42" s="47"/>
    </row>
    <row r="43" spans="1:16" s="46" customFormat="1" ht="12.75" outlineLevel="1">
      <c r="A43" s="39">
        <v>38</v>
      </c>
      <c r="B43" s="43"/>
      <c r="C43" s="44"/>
      <c r="D43" s="45"/>
      <c r="E43" s="44"/>
      <c r="F43" s="14">
        <f t="shared" si="4"/>
        <v>0</v>
      </c>
      <c r="G43" s="42">
        <f t="shared" si="3"/>
        <v>0</v>
      </c>
      <c r="H43" s="103">
        <f t="shared" si="2"/>
        <v>0</v>
      </c>
      <c r="I43" s="45"/>
      <c r="J43" s="45"/>
      <c r="K43" s="45"/>
      <c r="L43" s="42"/>
      <c r="M43" s="47"/>
      <c r="N43" s="47"/>
      <c r="O43" s="47"/>
      <c r="P43" s="47"/>
    </row>
    <row r="44" spans="1:16" s="46" customFormat="1" ht="12.75" outlineLevel="1">
      <c r="A44" s="39">
        <v>39</v>
      </c>
      <c r="B44" s="43"/>
      <c r="C44" s="44"/>
      <c r="D44" s="45"/>
      <c r="E44" s="44"/>
      <c r="F44" s="14">
        <f t="shared" si="4"/>
        <v>0</v>
      </c>
      <c r="G44" s="42">
        <f t="shared" si="3"/>
        <v>0</v>
      </c>
      <c r="H44" s="103">
        <f t="shared" si="2"/>
        <v>0</v>
      </c>
      <c r="I44" s="45"/>
      <c r="J44" s="45"/>
      <c r="K44" s="45"/>
      <c r="L44" s="42"/>
      <c r="M44" s="47"/>
      <c r="N44" s="47"/>
      <c r="O44" s="47"/>
      <c r="P44" s="47"/>
    </row>
    <row r="45" spans="1:16" s="46" customFormat="1" ht="12.75" outlineLevel="1">
      <c r="A45" s="39">
        <v>40</v>
      </c>
      <c r="B45" s="43"/>
      <c r="C45" s="44"/>
      <c r="D45" s="45"/>
      <c r="E45" s="44"/>
      <c r="F45" s="14">
        <f t="shared" si="4"/>
        <v>0</v>
      </c>
      <c r="G45" s="42">
        <f t="shared" si="3"/>
        <v>0</v>
      </c>
      <c r="H45" s="103">
        <f t="shared" si="2"/>
        <v>0</v>
      </c>
      <c r="I45" s="45"/>
      <c r="J45" s="45"/>
      <c r="K45" s="45"/>
      <c r="L45" s="42"/>
      <c r="M45" s="47"/>
      <c r="N45" s="47"/>
      <c r="O45" s="47"/>
      <c r="P45" s="47"/>
    </row>
    <row r="46" spans="1:16" s="46" customFormat="1" ht="12.75" outlineLevel="1">
      <c r="A46" s="39">
        <v>41</v>
      </c>
      <c r="B46" s="43"/>
      <c r="C46" s="44"/>
      <c r="D46" s="45"/>
      <c r="E46" s="44"/>
      <c r="F46" s="14">
        <f t="shared" si="4"/>
        <v>0</v>
      </c>
      <c r="G46" s="42">
        <f t="shared" si="3"/>
        <v>0</v>
      </c>
      <c r="H46" s="103">
        <f t="shared" si="2"/>
        <v>0</v>
      </c>
      <c r="I46" s="45"/>
      <c r="J46" s="45"/>
      <c r="K46" s="45"/>
      <c r="L46" s="42"/>
      <c r="M46" s="47"/>
      <c r="N46" s="47"/>
      <c r="O46" s="47"/>
      <c r="P46" s="47"/>
    </row>
    <row r="47" spans="1:16" s="46" customFormat="1" ht="12.75" outlineLevel="1">
      <c r="A47" s="39">
        <v>42</v>
      </c>
      <c r="B47" s="43"/>
      <c r="C47" s="44"/>
      <c r="D47" s="45"/>
      <c r="E47" s="44"/>
      <c r="F47" s="14">
        <f t="shared" si="4"/>
        <v>0</v>
      </c>
      <c r="G47" s="42">
        <f t="shared" si="3"/>
        <v>0</v>
      </c>
      <c r="H47" s="103">
        <f t="shared" si="2"/>
        <v>0</v>
      </c>
      <c r="I47" s="45"/>
      <c r="J47" s="45"/>
      <c r="K47" s="45"/>
      <c r="L47" s="42"/>
      <c r="M47" s="47"/>
      <c r="N47" s="47"/>
      <c r="O47" s="47"/>
      <c r="P47" s="47"/>
    </row>
    <row r="48" spans="1:16" s="46" customFormat="1" ht="12.75" outlineLevel="1">
      <c r="A48" s="39">
        <v>43</v>
      </c>
      <c r="B48" s="43"/>
      <c r="C48" s="44"/>
      <c r="D48" s="45"/>
      <c r="E48" s="44"/>
      <c r="F48" s="14">
        <f t="shared" si="4"/>
        <v>0</v>
      </c>
      <c r="G48" s="42">
        <f t="shared" si="3"/>
        <v>0</v>
      </c>
      <c r="H48" s="103">
        <f t="shared" si="2"/>
        <v>0</v>
      </c>
      <c r="I48" s="45"/>
      <c r="J48" s="45"/>
      <c r="K48" s="45"/>
      <c r="L48" s="42"/>
      <c r="M48" s="47"/>
      <c r="N48" s="47"/>
      <c r="O48" s="47"/>
      <c r="P48" s="47"/>
    </row>
    <row r="49" spans="1:16" s="46" customFormat="1" ht="12.75" outlineLevel="1">
      <c r="A49" s="39">
        <v>44</v>
      </c>
      <c r="B49" s="43"/>
      <c r="C49" s="44"/>
      <c r="D49" s="45"/>
      <c r="E49" s="44"/>
      <c r="F49" s="14">
        <f t="shared" si="4"/>
        <v>0</v>
      </c>
      <c r="G49" s="42">
        <f t="shared" si="3"/>
        <v>0</v>
      </c>
      <c r="H49" s="103">
        <f t="shared" si="2"/>
        <v>0</v>
      </c>
      <c r="I49" s="45"/>
      <c r="J49" s="45"/>
      <c r="K49" s="45"/>
      <c r="L49" s="42"/>
      <c r="M49" s="47"/>
      <c r="N49" s="47"/>
      <c r="O49" s="47"/>
      <c r="P49" s="47"/>
    </row>
    <row r="50" spans="1:16" s="46" customFormat="1" ht="12.75" outlineLevel="1">
      <c r="A50" s="39">
        <v>45</v>
      </c>
      <c r="B50" s="43"/>
      <c r="C50" s="44"/>
      <c r="D50" s="45"/>
      <c r="E50" s="44"/>
      <c r="F50" s="14">
        <f t="shared" si="4"/>
        <v>0</v>
      </c>
      <c r="G50" s="42">
        <f t="shared" si="3"/>
        <v>0</v>
      </c>
      <c r="H50" s="103">
        <f t="shared" si="2"/>
        <v>0</v>
      </c>
      <c r="I50" s="45"/>
      <c r="J50" s="45"/>
      <c r="K50" s="45"/>
      <c r="L50" s="42"/>
      <c r="M50" s="47"/>
      <c r="N50" s="47"/>
      <c r="O50" s="47"/>
      <c r="P50" s="47"/>
    </row>
    <row r="51" spans="1:16" s="46" customFormat="1" ht="12.75" outlineLevel="1">
      <c r="A51" s="39">
        <v>46</v>
      </c>
      <c r="B51" s="43"/>
      <c r="C51" s="44"/>
      <c r="D51" s="45"/>
      <c r="E51" s="44"/>
      <c r="F51" s="14">
        <f t="shared" si="4"/>
        <v>0</v>
      </c>
      <c r="G51" s="42">
        <f t="shared" si="3"/>
        <v>0</v>
      </c>
      <c r="H51" s="103">
        <f t="shared" si="2"/>
        <v>0</v>
      </c>
      <c r="I51" s="45"/>
      <c r="J51" s="45"/>
      <c r="K51" s="45"/>
      <c r="L51" s="42"/>
      <c r="M51" s="47"/>
      <c r="N51" s="47"/>
      <c r="O51" s="47"/>
      <c r="P51" s="47"/>
    </row>
    <row r="52" spans="1:16" s="46" customFormat="1" ht="12.75" outlineLevel="1">
      <c r="A52" s="39">
        <v>47</v>
      </c>
      <c r="B52" s="43"/>
      <c r="C52" s="44"/>
      <c r="D52" s="45"/>
      <c r="E52" s="44"/>
      <c r="F52" s="14">
        <f t="shared" si="4"/>
        <v>0</v>
      </c>
      <c r="G52" s="42">
        <f t="shared" si="3"/>
        <v>0</v>
      </c>
      <c r="H52" s="103">
        <f t="shared" si="2"/>
        <v>0</v>
      </c>
      <c r="I52" s="45"/>
      <c r="J52" s="45"/>
      <c r="K52" s="45"/>
      <c r="L52" s="42"/>
      <c r="M52" s="47"/>
      <c r="N52" s="47"/>
      <c r="O52" s="47"/>
      <c r="P52" s="47"/>
    </row>
    <row r="53" spans="1:16" s="46" customFormat="1" ht="12.75" outlineLevel="1">
      <c r="A53" s="39">
        <v>48</v>
      </c>
      <c r="B53" s="43"/>
      <c r="C53" s="44"/>
      <c r="D53" s="45"/>
      <c r="E53" s="44"/>
      <c r="F53" s="14">
        <f t="shared" si="4"/>
        <v>0</v>
      </c>
      <c r="G53" s="42">
        <f t="shared" si="3"/>
        <v>0</v>
      </c>
      <c r="H53" s="103">
        <f t="shared" si="2"/>
        <v>0</v>
      </c>
      <c r="I53" s="45"/>
      <c r="J53" s="45"/>
      <c r="K53" s="45"/>
      <c r="L53" s="42"/>
      <c r="M53" s="47"/>
      <c r="N53" s="47"/>
      <c r="O53" s="47"/>
      <c r="P53" s="47"/>
    </row>
    <row r="54" spans="1:16" s="46" customFormat="1" ht="12.75" outlineLevel="1">
      <c r="A54" s="39">
        <v>49</v>
      </c>
      <c r="B54" s="43"/>
      <c r="C54" s="44"/>
      <c r="D54" s="45"/>
      <c r="E54" s="44"/>
      <c r="F54" s="14">
        <f t="shared" si="4"/>
        <v>0</v>
      </c>
      <c r="G54" s="42">
        <f t="shared" si="3"/>
        <v>0</v>
      </c>
      <c r="H54" s="103">
        <f t="shared" si="2"/>
        <v>0</v>
      </c>
      <c r="I54" s="45"/>
      <c r="J54" s="45"/>
      <c r="K54" s="45"/>
      <c r="L54" s="42"/>
      <c r="M54" s="47"/>
      <c r="N54" s="47"/>
      <c r="O54" s="47"/>
      <c r="P54" s="47"/>
    </row>
    <row r="55" spans="1:16" s="46" customFormat="1" ht="12.75" outlineLevel="1">
      <c r="A55" s="39">
        <v>50</v>
      </c>
      <c r="B55" s="43"/>
      <c r="C55" s="44"/>
      <c r="D55" s="45"/>
      <c r="E55" s="44"/>
      <c r="F55" s="14">
        <f t="shared" ref="F55:F75" si="5">IFERROR(H55/$H$221,0)</f>
        <v>0</v>
      </c>
      <c r="G55" s="42">
        <f t="shared" ref="G55:G75" si="6">C55*D55</f>
        <v>0</v>
      </c>
      <c r="H55" s="103">
        <f t="shared" ref="H55:H75" si="7">G55-I55-J55-K55</f>
        <v>0</v>
      </c>
      <c r="I55" s="45"/>
      <c r="J55" s="45"/>
      <c r="K55" s="45"/>
      <c r="L55" s="42"/>
      <c r="M55" s="47"/>
      <c r="N55" s="47"/>
      <c r="O55" s="47"/>
      <c r="P55" s="47"/>
    </row>
    <row r="56" spans="1:16" s="46" customFormat="1" ht="12.75" outlineLevel="1">
      <c r="A56" s="39">
        <v>51</v>
      </c>
      <c r="B56" s="43"/>
      <c r="C56" s="44"/>
      <c r="D56" s="45"/>
      <c r="E56" s="44"/>
      <c r="F56" s="14">
        <f t="shared" si="5"/>
        <v>0</v>
      </c>
      <c r="G56" s="42">
        <f t="shared" si="6"/>
        <v>0</v>
      </c>
      <c r="H56" s="103">
        <f t="shared" si="7"/>
        <v>0</v>
      </c>
      <c r="I56" s="45"/>
      <c r="J56" s="45"/>
      <c r="K56" s="45"/>
      <c r="L56" s="42"/>
      <c r="M56" s="47"/>
      <c r="N56" s="47"/>
      <c r="O56" s="47"/>
      <c r="P56" s="47"/>
    </row>
    <row r="57" spans="1:16" s="46" customFormat="1" ht="12.75" outlineLevel="1">
      <c r="A57" s="39">
        <v>52</v>
      </c>
      <c r="B57" s="43"/>
      <c r="C57" s="44"/>
      <c r="D57" s="45"/>
      <c r="E57" s="44"/>
      <c r="F57" s="14">
        <f t="shared" si="5"/>
        <v>0</v>
      </c>
      <c r="G57" s="42">
        <f t="shared" si="6"/>
        <v>0</v>
      </c>
      <c r="H57" s="103">
        <f t="shared" si="7"/>
        <v>0</v>
      </c>
      <c r="I57" s="45"/>
      <c r="J57" s="45"/>
      <c r="K57" s="45"/>
      <c r="L57" s="42"/>
      <c r="M57" s="47"/>
      <c r="N57" s="47"/>
      <c r="O57" s="47"/>
      <c r="P57" s="47"/>
    </row>
    <row r="58" spans="1:16" s="46" customFormat="1" ht="12.75" outlineLevel="1">
      <c r="A58" s="39">
        <v>53</v>
      </c>
      <c r="B58" s="43"/>
      <c r="C58" s="44"/>
      <c r="D58" s="45"/>
      <c r="E58" s="44"/>
      <c r="F58" s="14">
        <f t="shared" si="5"/>
        <v>0</v>
      </c>
      <c r="G58" s="42">
        <f t="shared" si="6"/>
        <v>0</v>
      </c>
      <c r="H58" s="103">
        <f t="shared" si="7"/>
        <v>0</v>
      </c>
      <c r="I58" s="45"/>
      <c r="J58" s="45"/>
      <c r="K58" s="45"/>
      <c r="L58" s="42"/>
      <c r="M58" s="47"/>
      <c r="N58" s="47"/>
      <c r="O58" s="47"/>
      <c r="P58" s="47"/>
    </row>
    <row r="59" spans="1:16" s="46" customFormat="1" ht="12.75" outlineLevel="1">
      <c r="A59" s="39">
        <v>54</v>
      </c>
      <c r="B59" s="43"/>
      <c r="C59" s="44"/>
      <c r="D59" s="45"/>
      <c r="E59" s="44"/>
      <c r="F59" s="14">
        <f t="shared" si="5"/>
        <v>0</v>
      </c>
      <c r="G59" s="42">
        <f t="shared" si="6"/>
        <v>0</v>
      </c>
      <c r="H59" s="103">
        <f t="shared" si="7"/>
        <v>0</v>
      </c>
      <c r="I59" s="45"/>
      <c r="J59" s="45"/>
      <c r="K59" s="45"/>
      <c r="L59" s="42"/>
      <c r="M59" s="47"/>
      <c r="N59" s="47"/>
      <c r="O59" s="47"/>
      <c r="P59" s="47"/>
    </row>
    <row r="60" spans="1:16" s="46" customFormat="1" ht="12.75" outlineLevel="1">
      <c r="A60" s="39">
        <v>55</v>
      </c>
      <c r="B60" s="43"/>
      <c r="C60" s="44"/>
      <c r="D60" s="45"/>
      <c r="E60" s="44"/>
      <c r="F60" s="14">
        <f t="shared" si="5"/>
        <v>0</v>
      </c>
      <c r="G60" s="42">
        <f t="shared" si="6"/>
        <v>0</v>
      </c>
      <c r="H60" s="103">
        <f t="shared" si="7"/>
        <v>0</v>
      </c>
      <c r="I60" s="45"/>
      <c r="J60" s="45"/>
      <c r="K60" s="45"/>
      <c r="L60" s="42"/>
      <c r="M60" s="47"/>
      <c r="N60" s="47"/>
      <c r="O60" s="47"/>
      <c r="P60" s="47"/>
    </row>
    <row r="61" spans="1:16" s="46" customFormat="1" ht="12.75" outlineLevel="1">
      <c r="A61" s="39">
        <v>56</v>
      </c>
      <c r="B61" s="43"/>
      <c r="C61" s="44"/>
      <c r="D61" s="45"/>
      <c r="E61" s="44"/>
      <c r="F61" s="14">
        <f t="shared" si="5"/>
        <v>0</v>
      </c>
      <c r="G61" s="42">
        <f t="shared" si="6"/>
        <v>0</v>
      </c>
      <c r="H61" s="103">
        <f t="shared" si="7"/>
        <v>0</v>
      </c>
      <c r="I61" s="45"/>
      <c r="J61" s="45"/>
      <c r="K61" s="45"/>
      <c r="L61" s="42"/>
      <c r="M61" s="47"/>
      <c r="N61" s="47"/>
      <c r="O61" s="47"/>
      <c r="P61" s="47"/>
    </row>
    <row r="62" spans="1:16" s="46" customFormat="1" ht="12.75" outlineLevel="1">
      <c r="A62" s="39">
        <v>57</v>
      </c>
      <c r="B62" s="43"/>
      <c r="C62" s="44"/>
      <c r="D62" s="45"/>
      <c r="E62" s="44"/>
      <c r="F62" s="14">
        <f t="shared" si="5"/>
        <v>0</v>
      </c>
      <c r="G62" s="42">
        <f t="shared" si="6"/>
        <v>0</v>
      </c>
      <c r="H62" s="103">
        <f t="shared" si="7"/>
        <v>0</v>
      </c>
      <c r="I62" s="45"/>
      <c r="J62" s="45"/>
      <c r="K62" s="45"/>
      <c r="L62" s="42"/>
      <c r="M62" s="47"/>
      <c r="N62" s="47"/>
      <c r="O62" s="47"/>
      <c r="P62" s="47"/>
    </row>
    <row r="63" spans="1:16" s="46" customFormat="1" ht="12.75" outlineLevel="1">
      <c r="A63" s="39">
        <v>58</v>
      </c>
      <c r="B63" s="43"/>
      <c r="C63" s="44"/>
      <c r="D63" s="45"/>
      <c r="E63" s="44"/>
      <c r="F63" s="14">
        <f t="shared" si="5"/>
        <v>0</v>
      </c>
      <c r="G63" s="42">
        <f t="shared" si="6"/>
        <v>0</v>
      </c>
      <c r="H63" s="103">
        <f t="shared" si="7"/>
        <v>0</v>
      </c>
      <c r="I63" s="45"/>
      <c r="J63" s="45"/>
      <c r="K63" s="45"/>
      <c r="L63" s="42"/>
      <c r="M63" s="47"/>
      <c r="N63" s="47"/>
      <c r="O63" s="47"/>
      <c r="P63" s="47"/>
    </row>
    <row r="64" spans="1:16" s="46" customFormat="1" ht="12.75" outlineLevel="1">
      <c r="A64" s="39">
        <v>59</v>
      </c>
      <c r="B64" s="43"/>
      <c r="C64" s="44"/>
      <c r="D64" s="45"/>
      <c r="E64" s="44"/>
      <c r="F64" s="14">
        <f t="shared" si="5"/>
        <v>0</v>
      </c>
      <c r="G64" s="42">
        <f t="shared" si="6"/>
        <v>0</v>
      </c>
      <c r="H64" s="103">
        <f t="shared" si="7"/>
        <v>0</v>
      </c>
      <c r="I64" s="45"/>
      <c r="J64" s="45"/>
      <c r="K64" s="45"/>
      <c r="L64" s="42"/>
      <c r="M64" s="47"/>
      <c r="N64" s="47"/>
      <c r="O64" s="47"/>
      <c r="P64" s="47"/>
    </row>
    <row r="65" spans="1:16" s="46" customFormat="1" ht="12.75" outlineLevel="1">
      <c r="A65" s="39">
        <v>60</v>
      </c>
      <c r="B65" s="43"/>
      <c r="C65" s="44"/>
      <c r="D65" s="45"/>
      <c r="E65" s="44"/>
      <c r="F65" s="14">
        <f t="shared" si="5"/>
        <v>0</v>
      </c>
      <c r="G65" s="42">
        <f t="shared" si="6"/>
        <v>0</v>
      </c>
      <c r="H65" s="103">
        <f t="shared" si="7"/>
        <v>0</v>
      </c>
      <c r="I65" s="45"/>
      <c r="J65" s="45"/>
      <c r="K65" s="45"/>
      <c r="L65" s="42"/>
      <c r="M65" s="47"/>
      <c r="N65" s="47"/>
      <c r="O65" s="47"/>
      <c r="P65" s="47"/>
    </row>
    <row r="66" spans="1:16" s="46" customFormat="1" ht="12.75" outlineLevel="1">
      <c r="A66" s="39">
        <v>61</v>
      </c>
      <c r="B66" s="43"/>
      <c r="C66" s="44"/>
      <c r="D66" s="45"/>
      <c r="E66" s="44"/>
      <c r="F66" s="14">
        <f t="shared" si="5"/>
        <v>0</v>
      </c>
      <c r="G66" s="42">
        <f t="shared" si="6"/>
        <v>0</v>
      </c>
      <c r="H66" s="103">
        <f t="shared" si="7"/>
        <v>0</v>
      </c>
      <c r="I66" s="45"/>
      <c r="J66" s="45"/>
      <c r="K66" s="45"/>
      <c r="L66" s="42"/>
      <c r="M66" s="47"/>
      <c r="N66" s="47"/>
      <c r="O66" s="47"/>
      <c r="P66" s="47"/>
    </row>
    <row r="67" spans="1:16" s="46" customFormat="1" ht="12.75" outlineLevel="1">
      <c r="A67" s="39">
        <v>62</v>
      </c>
      <c r="B67" s="43"/>
      <c r="C67" s="44"/>
      <c r="D67" s="45"/>
      <c r="E67" s="44"/>
      <c r="F67" s="14">
        <f t="shared" si="5"/>
        <v>0</v>
      </c>
      <c r="G67" s="42">
        <f t="shared" si="6"/>
        <v>0</v>
      </c>
      <c r="H67" s="103">
        <f t="shared" si="7"/>
        <v>0</v>
      </c>
      <c r="I67" s="45"/>
      <c r="J67" s="45"/>
      <c r="K67" s="45"/>
      <c r="L67" s="42"/>
      <c r="M67" s="47"/>
      <c r="N67" s="47"/>
      <c r="O67" s="47"/>
      <c r="P67" s="47"/>
    </row>
    <row r="68" spans="1:16" s="46" customFormat="1" ht="12.75" outlineLevel="1">
      <c r="A68" s="39">
        <v>63</v>
      </c>
      <c r="B68" s="43"/>
      <c r="C68" s="44"/>
      <c r="D68" s="45"/>
      <c r="E68" s="44"/>
      <c r="F68" s="14">
        <f t="shared" si="5"/>
        <v>0</v>
      </c>
      <c r="G68" s="42">
        <f t="shared" si="6"/>
        <v>0</v>
      </c>
      <c r="H68" s="103">
        <f t="shared" si="7"/>
        <v>0</v>
      </c>
      <c r="I68" s="45"/>
      <c r="J68" s="45"/>
      <c r="K68" s="45"/>
      <c r="L68" s="42"/>
      <c r="M68" s="47"/>
      <c r="N68" s="47"/>
      <c r="O68" s="47"/>
      <c r="P68" s="47"/>
    </row>
    <row r="69" spans="1:16" s="46" customFormat="1" ht="12.75" outlineLevel="1">
      <c r="A69" s="39">
        <v>64</v>
      </c>
      <c r="B69" s="43"/>
      <c r="C69" s="44"/>
      <c r="D69" s="45"/>
      <c r="E69" s="44"/>
      <c r="F69" s="14">
        <f t="shared" si="5"/>
        <v>0</v>
      </c>
      <c r="G69" s="42">
        <f t="shared" si="6"/>
        <v>0</v>
      </c>
      <c r="H69" s="103">
        <f t="shared" si="7"/>
        <v>0</v>
      </c>
      <c r="I69" s="45"/>
      <c r="J69" s="45"/>
      <c r="K69" s="45"/>
      <c r="L69" s="42"/>
      <c r="M69" s="47"/>
      <c r="N69" s="47"/>
      <c r="O69" s="47"/>
      <c r="P69" s="47"/>
    </row>
    <row r="70" spans="1:16" s="46" customFormat="1" ht="12.75" outlineLevel="1">
      <c r="A70" s="39">
        <v>65</v>
      </c>
      <c r="B70" s="43"/>
      <c r="C70" s="44"/>
      <c r="D70" s="45"/>
      <c r="E70" s="44"/>
      <c r="F70" s="14">
        <f t="shared" si="5"/>
        <v>0</v>
      </c>
      <c r="G70" s="42">
        <f t="shared" si="6"/>
        <v>0</v>
      </c>
      <c r="H70" s="103">
        <f t="shared" si="7"/>
        <v>0</v>
      </c>
      <c r="I70" s="45"/>
      <c r="J70" s="45"/>
      <c r="K70" s="45"/>
      <c r="L70" s="42"/>
      <c r="M70" s="47"/>
      <c r="N70" s="47"/>
      <c r="O70" s="47"/>
      <c r="P70" s="47"/>
    </row>
    <row r="71" spans="1:16" s="46" customFormat="1" ht="12.75" outlineLevel="1">
      <c r="A71" s="39">
        <v>66</v>
      </c>
      <c r="B71" s="43"/>
      <c r="C71" s="44"/>
      <c r="D71" s="45"/>
      <c r="E71" s="44"/>
      <c r="F71" s="14">
        <f t="shared" si="5"/>
        <v>0</v>
      </c>
      <c r="G71" s="42">
        <f t="shared" si="6"/>
        <v>0</v>
      </c>
      <c r="H71" s="103">
        <f t="shared" si="7"/>
        <v>0</v>
      </c>
      <c r="I71" s="45"/>
      <c r="J71" s="45"/>
      <c r="K71" s="45"/>
      <c r="L71" s="42"/>
      <c r="M71" s="47"/>
      <c r="N71" s="47"/>
      <c r="O71" s="47"/>
      <c r="P71" s="47"/>
    </row>
    <row r="72" spans="1:16" s="46" customFormat="1" ht="12.75" outlineLevel="1">
      <c r="A72" s="39">
        <v>67</v>
      </c>
      <c r="B72" s="43"/>
      <c r="C72" s="44"/>
      <c r="D72" s="45"/>
      <c r="E72" s="44"/>
      <c r="F72" s="14">
        <f t="shared" si="5"/>
        <v>0</v>
      </c>
      <c r="G72" s="42">
        <f t="shared" si="6"/>
        <v>0</v>
      </c>
      <c r="H72" s="103">
        <f t="shared" si="7"/>
        <v>0</v>
      </c>
      <c r="I72" s="45"/>
      <c r="J72" s="45"/>
      <c r="K72" s="45"/>
      <c r="L72" s="42"/>
      <c r="M72" s="47"/>
      <c r="N72" s="47"/>
      <c r="O72" s="47"/>
      <c r="P72" s="47"/>
    </row>
    <row r="73" spans="1:16" s="46" customFormat="1" ht="12.75" outlineLevel="1">
      <c r="A73" s="39">
        <v>68</v>
      </c>
      <c r="B73" s="43"/>
      <c r="C73" s="44"/>
      <c r="D73" s="45"/>
      <c r="E73" s="44"/>
      <c r="F73" s="14">
        <f t="shared" si="5"/>
        <v>0</v>
      </c>
      <c r="G73" s="42">
        <f t="shared" si="6"/>
        <v>0</v>
      </c>
      <c r="H73" s="103">
        <f t="shared" si="7"/>
        <v>0</v>
      </c>
      <c r="I73" s="45"/>
      <c r="J73" s="45"/>
      <c r="K73" s="45"/>
      <c r="L73" s="42"/>
      <c r="M73" s="47"/>
      <c r="N73" s="47"/>
      <c r="O73" s="47"/>
      <c r="P73" s="47"/>
    </row>
    <row r="74" spans="1:16" s="46" customFormat="1" ht="12.75" outlineLevel="1">
      <c r="A74" s="39">
        <v>69</v>
      </c>
      <c r="B74" s="43"/>
      <c r="C74" s="44"/>
      <c r="D74" s="45"/>
      <c r="E74" s="44"/>
      <c r="F74" s="14">
        <f t="shared" si="5"/>
        <v>0</v>
      </c>
      <c r="G74" s="42">
        <f t="shared" si="6"/>
        <v>0</v>
      </c>
      <c r="H74" s="103">
        <f t="shared" si="7"/>
        <v>0</v>
      </c>
      <c r="I74" s="45"/>
      <c r="J74" s="45"/>
      <c r="K74" s="45"/>
      <c r="L74" s="42"/>
      <c r="M74" s="47"/>
      <c r="N74" s="47"/>
      <c r="O74" s="47"/>
      <c r="P74" s="47"/>
    </row>
    <row r="75" spans="1:16" s="46" customFormat="1" ht="12.75" outlineLevel="1">
      <c r="A75" s="39">
        <v>70</v>
      </c>
      <c r="B75" s="43"/>
      <c r="C75" s="44"/>
      <c r="D75" s="45"/>
      <c r="E75" s="44"/>
      <c r="F75" s="14">
        <f t="shared" si="5"/>
        <v>0</v>
      </c>
      <c r="G75" s="42">
        <f t="shared" si="6"/>
        <v>0</v>
      </c>
      <c r="H75" s="103">
        <f t="shared" si="7"/>
        <v>0</v>
      </c>
      <c r="I75" s="45"/>
      <c r="J75" s="45"/>
      <c r="K75" s="45"/>
      <c r="L75" s="42"/>
      <c r="M75" s="47"/>
      <c r="N75" s="47"/>
      <c r="O75" s="47"/>
      <c r="P75" s="47"/>
    </row>
    <row r="76" spans="1:16" s="46" customFormat="1" ht="12.75">
      <c r="A76" s="42"/>
      <c r="B76" s="48" t="s">
        <v>14</v>
      </c>
      <c r="C76" s="42"/>
      <c r="D76" s="42"/>
      <c r="E76" s="42"/>
      <c r="F76" s="14">
        <f>IFERROR(H76/$H$221,0)</f>
        <v>0</v>
      </c>
      <c r="G76" s="42">
        <f>SUM(G6:G75)</f>
        <v>0</v>
      </c>
      <c r="H76" s="42">
        <f>SUM(H6:H75)</f>
        <v>0</v>
      </c>
      <c r="I76" s="42">
        <f>SUM(I6:I75)</f>
        <v>0</v>
      </c>
      <c r="J76" s="42">
        <f>SUM(J6:J75)</f>
        <v>0</v>
      </c>
      <c r="K76" s="42">
        <f>SUM(K6:K75)</f>
        <v>0</v>
      </c>
      <c r="L76" s="42"/>
      <c r="M76" s="49"/>
      <c r="N76" s="49"/>
      <c r="O76" s="49"/>
      <c r="P76" s="49"/>
    </row>
    <row r="77" spans="1:16" s="46" customFormat="1" ht="12.75">
      <c r="A77" s="39" t="s">
        <v>127</v>
      </c>
      <c r="B77" s="40" t="s">
        <v>125</v>
      </c>
      <c r="C77" s="41"/>
      <c r="D77" s="40"/>
      <c r="E77" s="41"/>
      <c r="F77" s="108"/>
      <c r="G77" s="109"/>
      <c r="H77" s="103"/>
      <c r="I77" s="41"/>
      <c r="J77" s="41"/>
      <c r="K77" s="41"/>
      <c r="L77" s="109"/>
      <c r="M77" s="49"/>
      <c r="N77" s="49"/>
      <c r="O77" s="49"/>
      <c r="P77" s="49"/>
    </row>
    <row r="78" spans="1:16" s="46" customFormat="1" ht="12.75">
      <c r="A78" s="39">
        <v>1</v>
      </c>
      <c r="B78" s="43"/>
      <c r="C78" s="44"/>
      <c r="D78" s="45"/>
      <c r="E78" s="44"/>
      <c r="F78" s="108">
        <f t="shared" ref="F78:F109" si="8">IFERROR(H78/$H$221,0)</f>
        <v>0</v>
      </c>
      <c r="G78" s="109">
        <f t="shared" ref="G78:G126" si="9">C78*D78</f>
        <v>0</v>
      </c>
      <c r="H78" s="103">
        <f t="shared" ref="H78:H126" si="10">G78-I78-J78-K78</f>
        <v>0</v>
      </c>
      <c r="I78" s="45"/>
      <c r="J78" s="45"/>
      <c r="K78" s="45"/>
      <c r="L78" s="109"/>
      <c r="M78" s="49"/>
      <c r="N78" s="49"/>
      <c r="O78" s="49"/>
      <c r="P78" s="49"/>
    </row>
    <row r="79" spans="1:16" s="46" customFormat="1" ht="12.75">
      <c r="A79" s="39">
        <v>2</v>
      </c>
      <c r="B79" s="43"/>
      <c r="C79" s="44"/>
      <c r="D79" s="45"/>
      <c r="E79" s="44"/>
      <c r="F79" s="108">
        <f t="shared" si="8"/>
        <v>0</v>
      </c>
      <c r="G79" s="109">
        <f t="shared" si="9"/>
        <v>0</v>
      </c>
      <c r="H79" s="103">
        <f t="shared" si="10"/>
        <v>0</v>
      </c>
      <c r="I79" s="45"/>
      <c r="J79" s="45"/>
      <c r="K79" s="45"/>
      <c r="L79" s="109"/>
      <c r="M79" s="49"/>
      <c r="N79" s="49"/>
      <c r="O79" s="49"/>
      <c r="P79" s="49"/>
    </row>
    <row r="80" spans="1:16" s="46" customFormat="1" ht="12.75">
      <c r="A80" s="39">
        <v>3</v>
      </c>
      <c r="B80" s="43"/>
      <c r="C80" s="44"/>
      <c r="D80" s="45"/>
      <c r="E80" s="44"/>
      <c r="F80" s="108">
        <f t="shared" si="8"/>
        <v>0</v>
      </c>
      <c r="G80" s="109">
        <f t="shared" si="9"/>
        <v>0</v>
      </c>
      <c r="H80" s="103">
        <f t="shared" si="10"/>
        <v>0</v>
      </c>
      <c r="I80" s="45"/>
      <c r="J80" s="45"/>
      <c r="K80" s="45"/>
      <c r="L80" s="109"/>
      <c r="M80" s="49"/>
      <c r="N80" s="49"/>
      <c r="O80" s="49"/>
      <c r="P80" s="49"/>
    </row>
    <row r="81" spans="1:16" s="46" customFormat="1" ht="12.75">
      <c r="A81" s="39">
        <v>4</v>
      </c>
      <c r="B81" s="43"/>
      <c r="C81" s="44"/>
      <c r="D81" s="45"/>
      <c r="E81" s="44"/>
      <c r="F81" s="108">
        <f t="shared" si="8"/>
        <v>0</v>
      </c>
      <c r="G81" s="109">
        <f t="shared" si="9"/>
        <v>0</v>
      </c>
      <c r="H81" s="103">
        <f t="shared" si="10"/>
        <v>0</v>
      </c>
      <c r="I81" s="45"/>
      <c r="J81" s="45"/>
      <c r="K81" s="45"/>
      <c r="L81" s="109"/>
      <c r="M81" s="49"/>
      <c r="N81" s="49"/>
      <c r="O81" s="49"/>
      <c r="P81" s="49"/>
    </row>
    <row r="82" spans="1:16" s="46" customFormat="1" ht="12.75">
      <c r="A82" s="39">
        <v>5</v>
      </c>
      <c r="B82" s="43"/>
      <c r="C82" s="44"/>
      <c r="D82" s="45"/>
      <c r="E82" s="44"/>
      <c r="F82" s="108">
        <f t="shared" si="8"/>
        <v>0</v>
      </c>
      <c r="G82" s="109">
        <f t="shared" si="9"/>
        <v>0</v>
      </c>
      <c r="H82" s="103">
        <f t="shared" si="10"/>
        <v>0</v>
      </c>
      <c r="I82" s="45"/>
      <c r="J82" s="45"/>
      <c r="K82" s="45"/>
      <c r="L82" s="109"/>
      <c r="M82" s="49"/>
      <c r="N82" s="49"/>
      <c r="O82" s="49"/>
      <c r="P82" s="49"/>
    </row>
    <row r="83" spans="1:16" s="46" customFormat="1" ht="12.75">
      <c r="A83" s="39">
        <v>6</v>
      </c>
      <c r="B83" s="43"/>
      <c r="C83" s="44"/>
      <c r="D83" s="45"/>
      <c r="E83" s="44"/>
      <c r="F83" s="108">
        <f t="shared" si="8"/>
        <v>0</v>
      </c>
      <c r="G83" s="109">
        <f t="shared" si="9"/>
        <v>0</v>
      </c>
      <c r="H83" s="103">
        <f t="shared" si="10"/>
        <v>0</v>
      </c>
      <c r="I83" s="45"/>
      <c r="J83" s="45"/>
      <c r="K83" s="45"/>
      <c r="L83" s="109"/>
      <c r="M83" s="49"/>
      <c r="N83" s="49"/>
      <c r="O83" s="49"/>
      <c r="P83" s="49"/>
    </row>
    <row r="84" spans="1:16" s="46" customFormat="1" ht="12.75">
      <c r="A84" s="39">
        <v>7</v>
      </c>
      <c r="B84" s="43"/>
      <c r="C84" s="44"/>
      <c r="D84" s="45"/>
      <c r="E84" s="44"/>
      <c r="F84" s="108">
        <f t="shared" si="8"/>
        <v>0</v>
      </c>
      <c r="G84" s="109">
        <f t="shared" si="9"/>
        <v>0</v>
      </c>
      <c r="H84" s="103">
        <f t="shared" si="10"/>
        <v>0</v>
      </c>
      <c r="I84" s="45"/>
      <c r="J84" s="45"/>
      <c r="K84" s="45"/>
      <c r="L84" s="109"/>
      <c r="M84" s="49"/>
      <c r="N84" s="49"/>
      <c r="O84" s="49"/>
      <c r="P84" s="49"/>
    </row>
    <row r="85" spans="1:16" s="46" customFormat="1" ht="12.75">
      <c r="A85" s="39">
        <v>8</v>
      </c>
      <c r="B85" s="43"/>
      <c r="C85" s="44"/>
      <c r="D85" s="45"/>
      <c r="E85" s="44"/>
      <c r="F85" s="108">
        <f t="shared" si="8"/>
        <v>0</v>
      </c>
      <c r="G85" s="109">
        <f t="shared" si="9"/>
        <v>0</v>
      </c>
      <c r="H85" s="103">
        <f t="shared" si="10"/>
        <v>0</v>
      </c>
      <c r="I85" s="45"/>
      <c r="J85" s="45"/>
      <c r="K85" s="45"/>
      <c r="L85" s="109"/>
      <c r="M85" s="49"/>
      <c r="N85" s="49"/>
      <c r="O85" s="49"/>
      <c r="P85" s="49"/>
    </row>
    <row r="86" spans="1:16" s="46" customFormat="1" ht="12.75">
      <c r="A86" s="39">
        <v>9</v>
      </c>
      <c r="B86" s="43"/>
      <c r="C86" s="44"/>
      <c r="D86" s="45"/>
      <c r="E86" s="44"/>
      <c r="F86" s="108">
        <f t="shared" si="8"/>
        <v>0</v>
      </c>
      <c r="G86" s="109">
        <f t="shared" si="9"/>
        <v>0</v>
      </c>
      <c r="H86" s="103">
        <f t="shared" si="10"/>
        <v>0</v>
      </c>
      <c r="I86" s="45"/>
      <c r="J86" s="45"/>
      <c r="K86" s="45"/>
      <c r="L86" s="109"/>
      <c r="M86" s="49"/>
      <c r="N86" s="49"/>
      <c r="O86" s="49"/>
      <c r="P86" s="49"/>
    </row>
    <row r="87" spans="1:16" s="46" customFormat="1" ht="12.75">
      <c r="A87" s="39">
        <v>10</v>
      </c>
      <c r="B87" s="43"/>
      <c r="C87" s="44"/>
      <c r="D87" s="45"/>
      <c r="E87" s="44"/>
      <c r="F87" s="108">
        <f t="shared" si="8"/>
        <v>0</v>
      </c>
      <c r="G87" s="109">
        <f t="shared" si="9"/>
        <v>0</v>
      </c>
      <c r="H87" s="103">
        <f t="shared" si="10"/>
        <v>0</v>
      </c>
      <c r="I87" s="45"/>
      <c r="J87" s="45"/>
      <c r="K87" s="45"/>
      <c r="L87" s="109"/>
      <c r="M87" s="49"/>
      <c r="N87" s="49"/>
      <c r="O87" s="49"/>
      <c r="P87" s="49"/>
    </row>
    <row r="88" spans="1:16" s="46" customFormat="1" ht="12.75">
      <c r="A88" s="39">
        <v>11</v>
      </c>
      <c r="B88" s="43"/>
      <c r="C88" s="44"/>
      <c r="D88" s="45"/>
      <c r="E88" s="44"/>
      <c r="F88" s="108">
        <f t="shared" si="8"/>
        <v>0</v>
      </c>
      <c r="G88" s="109">
        <f t="shared" si="9"/>
        <v>0</v>
      </c>
      <c r="H88" s="103">
        <f t="shared" si="10"/>
        <v>0</v>
      </c>
      <c r="I88" s="45"/>
      <c r="J88" s="45"/>
      <c r="K88" s="45"/>
      <c r="L88" s="109"/>
      <c r="M88" s="49"/>
      <c r="N88" s="49"/>
      <c r="O88" s="49"/>
      <c r="P88" s="49"/>
    </row>
    <row r="89" spans="1:16" s="46" customFormat="1" ht="12.75">
      <c r="A89" s="39">
        <v>12</v>
      </c>
      <c r="B89" s="43"/>
      <c r="C89" s="44"/>
      <c r="D89" s="45"/>
      <c r="E89" s="44"/>
      <c r="F89" s="108">
        <f t="shared" si="8"/>
        <v>0</v>
      </c>
      <c r="G89" s="109">
        <f t="shared" si="9"/>
        <v>0</v>
      </c>
      <c r="H89" s="103">
        <f t="shared" si="10"/>
        <v>0</v>
      </c>
      <c r="I89" s="45"/>
      <c r="J89" s="45"/>
      <c r="K89" s="45"/>
      <c r="L89" s="109"/>
      <c r="M89" s="49"/>
      <c r="N89" s="49"/>
      <c r="O89" s="49"/>
      <c r="P89" s="49"/>
    </row>
    <row r="90" spans="1:16" s="46" customFormat="1" ht="12.75">
      <c r="A90" s="39">
        <v>13</v>
      </c>
      <c r="B90" s="43"/>
      <c r="C90" s="44"/>
      <c r="D90" s="45"/>
      <c r="E90" s="44"/>
      <c r="F90" s="108">
        <f t="shared" si="8"/>
        <v>0</v>
      </c>
      <c r="G90" s="109">
        <f t="shared" si="9"/>
        <v>0</v>
      </c>
      <c r="H90" s="103">
        <f t="shared" si="10"/>
        <v>0</v>
      </c>
      <c r="I90" s="45"/>
      <c r="J90" s="45"/>
      <c r="K90" s="45"/>
      <c r="L90" s="109"/>
      <c r="M90" s="49"/>
      <c r="N90" s="49"/>
      <c r="O90" s="49"/>
      <c r="P90" s="49"/>
    </row>
    <row r="91" spans="1:16" s="46" customFormat="1" ht="12.75">
      <c r="A91" s="39">
        <v>14</v>
      </c>
      <c r="B91" s="43"/>
      <c r="C91" s="44"/>
      <c r="D91" s="45"/>
      <c r="E91" s="44"/>
      <c r="F91" s="108">
        <f t="shared" si="8"/>
        <v>0</v>
      </c>
      <c r="G91" s="109">
        <f t="shared" si="9"/>
        <v>0</v>
      </c>
      <c r="H91" s="103">
        <f t="shared" si="10"/>
        <v>0</v>
      </c>
      <c r="I91" s="45"/>
      <c r="J91" s="45"/>
      <c r="K91" s="45"/>
      <c r="L91" s="109"/>
      <c r="M91" s="49"/>
      <c r="N91" s="49"/>
      <c r="O91" s="49"/>
      <c r="P91" s="49"/>
    </row>
    <row r="92" spans="1:16" s="46" customFormat="1" ht="12.75">
      <c r="A92" s="39">
        <v>15</v>
      </c>
      <c r="B92" s="43"/>
      <c r="C92" s="44"/>
      <c r="D92" s="45"/>
      <c r="E92" s="44"/>
      <c r="F92" s="108">
        <f t="shared" si="8"/>
        <v>0</v>
      </c>
      <c r="G92" s="109">
        <f t="shared" si="9"/>
        <v>0</v>
      </c>
      <c r="H92" s="103">
        <f t="shared" si="10"/>
        <v>0</v>
      </c>
      <c r="I92" s="45"/>
      <c r="J92" s="45"/>
      <c r="K92" s="45"/>
      <c r="L92" s="109"/>
      <c r="M92" s="49"/>
      <c r="N92" s="49"/>
      <c r="O92" s="49"/>
      <c r="P92" s="49"/>
    </row>
    <row r="93" spans="1:16" s="46" customFormat="1" ht="12.75">
      <c r="A93" s="39">
        <v>16</v>
      </c>
      <c r="B93" s="43"/>
      <c r="C93" s="44"/>
      <c r="D93" s="45"/>
      <c r="E93" s="44"/>
      <c r="F93" s="108">
        <f t="shared" si="8"/>
        <v>0</v>
      </c>
      <c r="G93" s="109">
        <f t="shared" si="9"/>
        <v>0</v>
      </c>
      <c r="H93" s="103">
        <f t="shared" si="10"/>
        <v>0</v>
      </c>
      <c r="I93" s="45"/>
      <c r="J93" s="45"/>
      <c r="K93" s="45"/>
      <c r="L93" s="109"/>
      <c r="M93" s="49"/>
      <c r="N93" s="49"/>
      <c r="O93" s="49"/>
      <c r="P93" s="49"/>
    </row>
    <row r="94" spans="1:16" s="46" customFormat="1" ht="12.75">
      <c r="A94" s="39">
        <v>17</v>
      </c>
      <c r="B94" s="43"/>
      <c r="C94" s="44"/>
      <c r="D94" s="45"/>
      <c r="E94" s="44"/>
      <c r="F94" s="108">
        <f t="shared" si="8"/>
        <v>0</v>
      </c>
      <c r="G94" s="109">
        <f t="shared" si="9"/>
        <v>0</v>
      </c>
      <c r="H94" s="103">
        <f t="shared" si="10"/>
        <v>0</v>
      </c>
      <c r="I94" s="45"/>
      <c r="J94" s="45"/>
      <c r="K94" s="45"/>
      <c r="L94" s="109"/>
      <c r="M94" s="49"/>
      <c r="N94" s="49"/>
      <c r="O94" s="49"/>
      <c r="P94" s="49"/>
    </row>
    <row r="95" spans="1:16" s="46" customFormat="1" ht="12.75">
      <c r="A95" s="39">
        <v>18</v>
      </c>
      <c r="B95" s="43"/>
      <c r="C95" s="44"/>
      <c r="D95" s="45"/>
      <c r="E95" s="44"/>
      <c r="F95" s="108">
        <f t="shared" si="8"/>
        <v>0</v>
      </c>
      <c r="G95" s="109">
        <f t="shared" si="9"/>
        <v>0</v>
      </c>
      <c r="H95" s="103">
        <f t="shared" si="10"/>
        <v>0</v>
      </c>
      <c r="I95" s="45"/>
      <c r="J95" s="45"/>
      <c r="K95" s="45"/>
      <c r="L95" s="109"/>
      <c r="M95" s="49"/>
      <c r="N95" s="49"/>
      <c r="O95" s="49"/>
      <c r="P95" s="49"/>
    </row>
    <row r="96" spans="1:16" s="46" customFormat="1" ht="12.75">
      <c r="A96" s="39">
        <v>19</v>
      </c>
      <c r="B96" s="43"/>
      <c r="C96" s="44"/>
      <c r="D96" s="45"/>
      <c r="E96" s="44"/>
      <c r="F96" s="108">
        <f t="shared" si="8"/>
        <v>0</v>
      </c>
      <c r="G96" s="109">
        <f t="shared" si="9"/>
        <v>0</v>
      </c>
      <c r="H96" s="103">
        <f t="shared" si="10"/>
        <v>0</v>
      </c>
      <c r="I96" s="45"/>
      <c r="J96" s="45"/>
      <c r="K96" s="45"/>
      <c r="L96" s="109"/>
      <c r="M96" s="49"/>
      <c r="N96" s="49"/>
      <c r="O96" s="49"/>
      <c r="P96" s="49"/>
    </row>
    <row r="97" spans="1:16" s="46" customFormat="1" ht="12.75">
      <c r="A97" s="39">
        <v>20</v>
      </c>
      <c r="B97" s="43"/>
      <c r="C97" s="44"/>
      <c r="D97" s="45"/>
      <c r="E97" s="44"/>
      <c r="F97" s="108">
        <f t="shared" si="8"/>
        <v>0</v>
      </c>
      <c r="G97" s="109">
        <f t="shared" si="9"/>
        <v>0</v>
      </c>
      <c r="H97" s="103">
        <f t="shared" si="10"/>
        <v>0</v>
      </c>
      <c r="I97" s="45"/>
      <c r="J97" s="45"/>
      <c r="K97" s="45"/>
      <c r="L97" s="109"/>
      <c r="M97" s="49"/>
      <c r="N97" s="49"/>
      <c r="O97" s="49"/>
      <c r="P97" s="49"/>
    </row>
    <row r="98" spans="1:16" s="46" customFormat="1" ht="12.75">
      <c r="A98" s="39">
        <v>21</v>
      </c>
      <c r="B98" s="43"/>
      <c r="C98" s="44"/>
      <c r="D98" s="45"/>
      <c r="E98" s="44"/>
      <c r="F98" s="108">
        <f t="shared" si="8"/>
        <v>0</v>
      </c>
      <c r="G98" s="109">
        <f t="shared" si="9"/>
        <v>0</v>
      </c>
      <c r="H98" s="103">
        <f t="shared" si="10"/>
        <v>0</v>
      </c>
      <c r="I98" s="45"/>
      <c r="J98" s="45"/>
      <c r="K98" s="45"/>
      <c r="L98" s="109"/>
      <c r="M98" s="49"/>
      <c r="N98" s="49"/>
      <c r="O98" s="49"/>
      <c r="P98" s="49"/>
    </row>
    <row r="99" spans="1:16" s="46" customFormat="1" ht="12.75">
      <c r="A99" s="39">
        <v>22</v>
      </c>
      <c r="B99" s="43"/>
      <c r="C99" s="44"/>
      <c r="D99" s="45"/>
      <c r="E99" s="44"/>
      <c r="F99" s="108">
        <f t="shared" si="8"/>
        <v>0</v>
      </c>
      <c r="G99" s="109">
        <f t="shared" si="9"/>
        <v>0</v>
      </c>
      <c r="H99" s="103">
        <f t="shared" si="10"/>
        <v>0</v>
      </c>
      <c r="I99" s="45"/>
      <c r="J99" s="45"/>
      <c r="K99" s="45"/>
      <c r="L99" s="109"/>
      <c r="M99" s="49"/>
      <c r="N99" s="49"/>
      <c r="O99" s="49"/>
      <c r="P99" s="49"/>
    </row>
    <row r="100" spans="1:16" s="46" customFormat="1" ht="12.75">
      <c r="A100" s="39">
        <v>23</v>
      </c>
      <c r="B100" s="43"/>
      <c r="C100" s="44"/>
      <c r="D100" s="45"/>
      <c r="E100" s="44"/>
      <c r="F100" s="108">
        <f t="shared" si="8"/>
        <v>0</v>
      </c>
      <c r="G100" s="109">
        <f t="shared" si="9"/>
        <v>0</v>
      </c>
      <c r="H100" s="103">
        <f t="shared" si="10"/>
        <v>0</v>
      </c>
      <c r="I100" s="45"/>
      <c r="J100" s="45"/>
      <c r="K100" s="45"/>
      <c r="L100" s="109"/>
      <c r="M100" s="49"/>
      <c r="N100" s="49"/>
      <c r="O100" s="49"/>
      <c r="P100" s="49"/>
    </row>
    <row r="101" spans="1:16" s="46" customFormat="1" ht="12.75">
      <c r="A101" s="39">
        <v>24</v>
      </c>
      <c r="B101" s="43"/>
      <c r="C101" s="44"/>
      <c r="D101" s="45"/>
      <c r="E101" s="44"/>
      <c r="F101" s="108">
        <f t="shared" si="8"/>
        <v>0</v>
      </c>
      <c r="G101" s="109">
        <f t="shared" si="9"/>
        <v>0</v>
      </c>
      <c r="H101" s="103">
        <f t="shared" si="10"/>
        <v>0</v>
      </c>
      <c r="I101" s="45"/>
      <c r="J101" s="45"/>
      <c r="K101" s="45"/>
      <c r="L101" s="109"/>
      <c r="M101" s="49"/>
      <c r="N101" s="49"/>
      <c r="O101" s="49"/>
      <c r="P101" s="49"/>
    </row>
    <row r="102" spans="1:16" s="46" customFormat="1" ht="12.75">
      <c r="A102" s="39">
        <v>25</v>
      </c>
      <c r="B102" s="43"/>
      <c r="C102" s="44"/>
      <c r="D102" s="45"/>
      <c r="E102" s="44"/>
      <c r="F102" s="108">
        <f t="shared" si="8"/>
        <v>0</v>
      </c>
      <c r="G102" s="109">
        <f t="shared" si="9"/>
        <v>0</v>
      </c>
      <c r="H102" s="103">
        <f t="shared" si="10"/>
        <v>0</v>
      </c>
      <c r="I102" s="45"/>
      <c r="J102" s="45"/>
      <c r="K102" s="45"/>
      <c r="L102" s="109"/>
      <c r="M102" s="49"/>
      <c r="N102" s="49"/>
      <c r="O102" s="49"/>
      <c r="P102" s="49"/>
    </row>
    <row r="103" spans="1:16" s="46" customFormat="1" ht="12.75" outlineLevel="1">
      <c r="A103" s="39">
        <v>26</v>
      </c>
      <c r="B103" s="43"/>
      <c r="C103" s="44"/>
      <c r="D103" s="45"/>
      <c r="E103" s="44"/>
      <c r="F103" s="108">
        <f t="shared" si="8"/>
        <v>0</v>
      </c>
      <c r="G103" s="109">
        <f t="shared" si="9"/>
        <v>0</v>
      </c>
      <c r="H103" s="103">
        <f t="shared" si="10"/>
        <v>0</v>
      </c>
      <c r="I103" s="45"/>
      <c r="J103" s="45"/>
      <c r="K103" s="45"/>
      <c r="L103" s="109"/>
      <c r="M103" s="49"/>
      <c r="N103" s="49"/>
      <c r="O103" s="49"/>
      <c r="P103" s="49"/>
    </row>
    <row r="104" spans="1:16" s="46" customFormat="1" ht="12.75" outlineLevel="1">
      <c r="A104" s="39">
        <v>27</v>
      </c>
      <c r="B104" s="43"/>
      <c r="C104" s="44"/>
      <c r="D104" s="45"/>
      <c r="E104" s="44"/>
      <c r="F104" s="108">
        <f t="shared" si="8"/>
        <v>0</v>
      </c>
      <c r="G104" s="109">
        <f t="shared" si="9"/>
        <v>0</v>
      </c>
      <c r="H104" s="103">
        <f t="shared" si="10"/>
        <v>0</v>
      </c>
      <c r="I104" s="45"/>
      <c r="J104" s="45"/>
      <c r="K104" s="45"/>
      <c r="L104" s="109"/>
      <c r="M104" s="49"/>
      <c r="N104" s="49"/>
      <c r="O104" s="49"/>
      <c r="P104" s="49"/>
    </row>
    <row r="105" spans="1:16" s="46" customFormat="1" ht="12.75" outlineLevel="1">
      <c r="A105" s="39">
        <v>28</v>
      </c>
      <c r="B105" s="43"/>
      <c r="C105" s="44"/>
      <c r="D105" s="45"/>
      <c r="E105" s="44"/>
      <c r="F105" s="108">
        <f t="shared" si="8"/>
        <v>0</v>
      </c>
      <c r="G105" s="109">
        <f t="shared" si="9"/>
        <v>0</v>
      </c>
      <c r="H105" s="103">
        <f t="shared" si="10"/>
        <v>0</v>
      </c>
      <c r="I105" s="45"/>
      <c r="J105" s="45"/>
      <c r="K105" s="45"/>
      <c r="L105" s="109"/>
      <c r="M105" s="49"/>
      <c r="N105" s="49"/>
      <c r="O105" s="49"/>
      <c r="P105" s="49"/>
    </row>
    <row r="106" spans="1:16" s="46" customFormat="1" ht="12.75" outlineLevel="1">
      <c r="A106" s="39">
        <v>29</v>
      </c>
      <c r="B106" s="43"/>
      <c r="C106" s="44"/>
      <c r="D106" s="45"/>
      <c r="E106" s="44"/>
      <c r="F106" s="108">
        <f t="shared" si="8"/>
        <v>0</v>
      </c>
      <c r="G106" s="109">
        <f t="shared" si="9"/>
        <v>0</v>
      </c>
      <c r="H106" s="103">
        <f t="shared" si="10"/>
        <v>0</v>
      </c>
      <c r="I106" s="45"/>
      <c r="J106" s="45"/>
      <c r="K106" s="45"/>
      <c r="L106" s="109"/>
      <c r="M106" s="49"/>
      <c r="N106" s="49"/>
      <c r="O106" s="49"/>
      <c r="P106" s="49"/>
    </row>
    <row r="107" spans="1:16" s="46" customFormat="1" ht="12.75" outlineLevel="1">
      <c r="A107" s="39">
        <v>30</v>
      </c>
      <c r="B107" s="43"/>
      <c r="C107" s="44"/>
      <c r="D107" s="45"/>
      <c r="E107" s="44"/>
      <c r="F107" s="108">
        <f t="shared" si="8"/>
        <v>0</v>
      </c>
      <c r="G107" s="109">
        <f t="shared" si="9"/>
        <v>0</v>
      </c>
      <c r="H107" s="103">
        <f t="shared" si="10"/>
        <v>0</v>
      </c>
      <c r="I107" s="45"/>
      <c r="J107" s="45"/>
      <c r="K107" s="45"/>
      <c r="L107" s="109"/>
      <c r="M107" s="49"/>
      <c r="N107" s="49"/>
      <c r="O107" s="49"/>
      <c r="P107" s="49"/>
    </row>
    <row r="108" spans="1:16" s="46" customFormat="1" ht="12.75" outlineLevel="1">
      <c r="A108" s="39">
        <v>31</v>
      </c>
      <c r="B108" s="43"/>
      <c r="C108" s="44"/>
      <c r="D108" s="45"/>
      <c r="E108" s="44"/>
      <c r="F108" s="108">
        <f t="shared" si="8"/>
        <v>0</v>
      </c>
      <c r="G108" s="109">
        <f t="shared" si="9"/>
        <v>0</v>
      </c>
      <c r="H108" s="103">
        <f t="shared" si="10"/>
        <v>0</v>
      </c>
      <c r="I108" s="45"/>
      <c r="J108" s="45"/>
      <c r="K108" s="45"/>
      <c r="L108" s="109"/>
      <c r="M108" s="49"/>
      <c r="N108" s="49"/>
      <c r="O108" s="49"/>
      <c r="P108" s="49"/>
    </row>
    <row r="109" spans="1:16" s="46" customFormat="1" ht="12.75" outlineLevel="1">
      <c r="A109" s="39">
        <v>32</v>
      </c>
      <c r="B109" s="43"/>
      <c r="C109" s="44"/>
      <c r="D109" s="45"/>
      <c r="E109" s="44"/>
      <c r="F109" s="108">
        <f t="shared" si="8"/>
        <v>0</v>
      </c>
      <c r="G109" s="109">
        <f t="shared" si="9"/>
        <v>0</v>
      </c>
      <c r="H109" s="103">
        <f t="shared" si="10"/>
        <v>0</v>
      </c>
      <c r="I109" s="45"/>
      <c r="J109" s="45"/>
      <c r="K109" s="45"/>
      <c r="L109" s="109"/>
      <c r="M109" s="49"/>
      <c r="N109" s="49"/>
      <c r="O109" s="49"/>
      <c r="P109" s="49"/>
    </row>
    <row r="110" spans="1:16" s="46" customFormat="1" ht="12.75" outlineLevel="1">
      <c r="A110" s="39">
        <v>33</v>
      </c>
      <c r="B110" s="43"/>
      <c r="C110" s="44"/>
      <c r="D110" s="45"/>
      <c r="E110" s="44"/>
      <c r="F110" s="108">
        <f t="shared" ref="F110:F126" si="11">IFERROR(H110/$H$221,0)</f>
        <v>0</v>
      </c>
      <c r="G110" s="109">
        <f t="shared" si="9"/>
        <v>0</v>
      </c>
      <c r="H110" s="103">
        <f t="shared" si="10"/>
        <v>0</v>
      </c>
      <c r="I110" s="45"/>
      <c r="J110" s="45"/>
      <c r="K110" s="45"/>
      <c r="L110" s="109"/>
      <c r="M110" s="49"/>
      <c r="N110" s="49"/>
      <c r="O110" s="49"/>
      <c r="P110" s="49"/>
    </row>
    <row r="111" spans="1:16" s="46" customFormat="1" ht="12.75" outlineLevel="1">
      <c r="A111" s="39">
        <v>34</v>
      </c>
      <c r="B111" s="43"/>
      <c r="C111" s="44"/>
      <c r="D111" s="45"/>
      <c r="E111" s="44"/>
      <c r="F111" s="108">
        <f t="shared" si="11"/>
        <v>0</v>
      </c>
      <c r="G111" s="109">
        <f t="shared" si="9"/>
        <v>0</v>
      </c>
      <c r="H111" s="103">
        <f t="shared" si="10"/>
        <v>0</v>
      </c>
      <c r="I111" s="45"/>
      <c r="J111" s="45"/>
      <c r="K111" s="45"/>
      <c r="L111" s="109"/>
      <c r="M111" s="49"/>
      <c r="N111" s="49"/>
      <c r="O111" s="49"/>
      <c r="P111" s="49"/>
    </row>
    <row r="112" spans="1:16" s="46" customFormat="1" ht="12.75" outlineLevel="1">
      <c r="A112" s="39">
        <v>35</v>
      </c>
      <c r="B112" s="43"/>
      <c r="C112" s="44"/>
      <c r="D112" s="45"/>
      <c r="E112" s="44"/>
      <c r="F112" s="108">
        <f t="shared" si="11"/>
        <v>0</v>
      </c>
      <c r="G112" s="109">
        <f t="shared" si="9"/>
        <v>0</v>
      </c>
      <c r="H112" s="103">
        <f t="shared" si="10"/>
        <v>0</v>
      </c>
      <c r="I112" s="45"/>
      <c r="J112" s="45"/>
      <c r="K112" s="45"/>
      <c r="L112" s="109"/>
      <c r="M112" s="49"/>
      <c r="N112" s="49"/>
      <c r="O112" s="49"/>
      <c r="P112" s="49"/>
    </row>
    <row r="113" spans="1:16" s="46" customFormat="1" ht="12.75" outlineLevel="1">
      <c r="A113" s="39">
        <v>36</v>
      </c>
      <c r="B113" s="43"/>
      <c r="C113" s="44"/>
      <c r="D113" s="45"/>
      <c r="E113" s="44"/>
      <c r="F113" s="108">
        <f t="shared" si="11"/>
        <v>0</v>
      </c>
      <c r="G113" s="109">
        <f t="shared" si="9"/>
        <v>0</v>
      </c>
      <c r="H113" s="103">
        <f t="shared" si="10"/>
        <v>0</v>
      </c>
      <c r="I113" s="45"/>
      <c r="J113" s="45"/>
      <c r="K113" s="45"/>
      <c r="L113" s="109"/>
      <c r="M113" s="49"/>
      <c r="N113" s="49"/>
      <c r="O113" s="49"/>
      <c r="P113" s="49"/>
    </row>
    <row r="114" spans="1:16" s="46" customFormat="1" ht="12.75" outlineLevel="1">
      <c r="A114" s="39">
        <v>37</v>
      </c>
      <c r="B114" s="43"/>
      <c r="C114" s="44"/>
      <c r="D114" s="45"/>
      <c r="E114" s="44"/>
      <c r="F114" s="108">
        <f t="shared" si="11"/>
        <v>0</v>
      </c>
      <c r="G114" s="109">
        <f t="shared" si="9"/>
        <v>0</v>
      </c>
      <c r="H114" s="103">
        <f t="shared" si="10"/>
        <v>0</v>
      </c>
      <c r="I114" s="45"/>
      <c r="J114" s="45"/>
      <c r="K114" s="45"/>
      <c r="L114" s="109"/>
      <c r="M114" s="49"/>
      <c r="N114" s="49"/>
      <c r="O114" s="49"/>
      <c r="P114" s="49"/>
    </row>
    <row r="115" spans="1:16" s="46" customFormat="1" ht="12.75" outlineLevel="1">
      <c r="A115" s="39">
        <v>38</v>
      </c>
      <c r="B115" s="43"/>
      <c r="C115" s="44"/>
      <c r="D115" s="45"/>
      <c r="E115" s="44"/>
      <c r="F115" s="108">
        <f t="shared" si="11"/>
        <v>0</v>
      </c>
      <c r="G115" s="109">
        <f t="shared" si="9"/>
        <v>0</v>
      </c>
      <c r="H115" s="103">
        <f t="shared" si="10"/>
        <v>0</v>
      </c>
      <c r="I115" s="45"/>
      <c r="J115" s="45"/>
      <c r="K115" s="45"/>
      <c r="L115" s="109"/>
      <c r="M115" s="49"/>
      <c r="N115" s="49"/>
      <c r="O115" s="49"/>
      <c r="P115" s="49"/>
    </row>
    <row r="116" spans="1:16" s="46" customFormat="1" ht="12.75" outlineLevel="1">
      <c r="A116" s="39">
        <v>39</v>
      </c>
      <c r="B116" s="43"/>
      <c r="C116" s="44"/>
      <c r="D116" s="45"/>
      <c r="E116" s="44"/>
      <c r="F116" s="108">
        <f t="shared" si="11"/>
        <v>0</v>
      </c>
      <c r="G116" s="109">
        <f t="shared" si="9"/>
        <v>0</v>
      </c>
      <c r="H116" s="103">
        <f t="shared" si="10"/>
        <v>0</v>
      </c>
      <c r="I116" s="45"/>
      <c r="J116" s="45"/>
      <c r="K116" s="45"/>
      <c r="L116" s="109"/>
      <c r="M116" s="49"/>
      <c r="N116" s="49"/>
      <c r="O116" s="49"/>
      <c r="P116" s="49"/>
    </row>
    <row r="117" spans="1:16" s="46" customFormat="1" ht="12.75" outlineLevel="1">
      <c r="A117" s="39">
        <v>40</v>
      </c>
      <c r="B117" s="43"/>
      <c r="C117" s="44"/>
      <c r="D117" s="45"/>
      <c r="E117" s="44"/>
      <c r="F117" s="108">
        <f t="shared" si="11"/>
        <v>0</v>
      </c>
      <c r="G117" s="109">
        <f t="shared" si="9"/>
        <v>0</v>
      </c>
      <c r="H117" s="103">
        <f t="shared" si="10"/>
        <v>0</v>
      </c>
      <c r="I117" s="45"/>
      <c r="J117" s="45"/>
      <c r="K117" s="45"/>
      <c r="L117" s="109"/>
      <c r="M117" s="49"/>
      <c r="N117" s="49"/>
      <c r="O117" s="49"/>
      <c r="P117" s="49"/>
    </row>
    <row r="118" spans="1:16" s="46" customFormat="1" ht="12.75" outlineLevel="1">
      <c r="A118" s="39">
        <v>41</v>
      </c>
      <c r="B118" s="43"/>
      <c r="C118" s="44"/>
      <c r="D118" s="45"/>
      <c r="E118" s="44"/>
      <c r="F118" s="108">
        <f t="shared" si="11"/>
        <v>0</v>
      </c>
      <c r="G118" s="109">
        <f t="shared" si="9"/>
        <v>0</v>
      </c>
      <c r="H118" s="103">
        <f t="shared" si="10"/>
        <v>0</v>
      </c>
      <c r="I118" s="45"/>
      <c r="J118" s="45"/>
      <c r="K118" s="45"/>
      <c r="L118" s="109"/>
      <c r="M118" s="49"/>
      <c r="N118" s="49"/>
      <c r="O118" s="49"/>
      <c r="P118" s="49"/>
    </row>
    <row r="119" spans="1:16" s="46" customFormat="1" ht="12.75" outlineLevel="1">
      <c r="A119" s="39">
        <v>42</v>
      </c>
      <c r="B119" s="43"/>
      <c r="C119" s="44"/>
      <c r="D119" s="45"/>
      <c r="E119" s="44"/>
      <c r="F119" s="108">
        <f t="shared" si="11"/>
        <v>0</v>
      </c>
      <c r="G119" s="109">
        <f t="shared" si="9"/>
        <v>0</v>
      </c>
      <c r="H119" s="103">
        <f t="shared" si="10"/>
        <v>0</v>
      </c>
      <c r="I119" s="45"/>
      <c r="J119" s="45"/>
      <c r="K119" s="45"/>
      <c r="L119" s="109"/>
      <c r="M119" s="49"/>
      <c r="N119" s="49"/>
      <c r="O119" s="49"/>
      <c r="P119" s="49"/>
    </row>
    <row r="120" spans="1:16" s="46" customFormat="1" ht="12.75" outlineLevel="1">
      <c r="A120" s="39">
        <v>43</v>
      </c>
      <c r="B120" s="43"/>
      <c r="C120" s="44"/>
      <c r="D120" s="45"/>
      <c r="E120" s="44"/>
      <c r="F120" s="108">
        <f t="shared" si="11"/>
        <v>0</v>
      </c>
      <c r="G120" s="109">
        <f t="shared" si="9"/>
        <v>0</v>
      </c>
      <c r="H120" s="103">
        <f t="shared" si="10"/>
        <v>0</v>
      </c>
      <c r="I120" s="45"/>
      <c r="J120" s="45"/>
      <c r="K120" s="45"/>
      <c r="L120" s="109"/>
      <c r="M120" s="49"/>
      <c r="N120" s="49"/>
      <c r="O120" s="49"/>
      <c r="P120" s="49"/>
    </row>
    <row r="121" spans="1:16" s="46" customFormat="1" ht="12.75" outlineLevel="1">
      <c r="A121" s="39">
        <v>44</v>
      </c>
      <c r="B121" s="43"/>
      <c r="C121" s="44"/>
      <c r="D121" s="45"/>
      <c r="E121" s="44"/>
      <c r="F121" s="108">
        <f t="shared" si="11"/>
        <v>0</v>
      </c>
      <c r="G121" s="109">
        <f t="shared" si="9"/>
        <v>0</v>
      </c>
      <c r="H121" s="103">
        <f t="shared" si="10"/>
        <v>0</v>
      </c>
      <c r="I121" s="45"/>
      <c r="J121" s="45"/>
      <c r="K121" s="45"/>
      <c r="L121" s="109"/>
      <c r="M121" s="49"/>
      <c r="N121" s="49"/>
      <c r="O121" s="49"/>
      <c r="P121" s="49"/>
    </row>
    <row r="122" spans="1:16" s="46" customFormat="1" ht="12.75" outlineLevel="1">
      <c r="A122" s="39">
        <v>45</v>
      </c>
      <c r="B122" s="43"/>
      <c r="C122" s="44"/>
      <c r="D122" s="45"/>
      <c r="E122" s="44"/>
      <c r="F122" s="108">
        <f t="shared" si="11"/>
        <v>0</v>
      </c>
      <c r="G122" s="109">
        <f t="shared" si="9"/>
        <v>0</v>
      </c>
      <c r="H122" s="103">
        <f t="shared" si="10"/>
        <v>0</v>
      </c>
      <c r="I122" s="45"/>
      <c r="J122" s="45"/>
      <c r="K122" s="45"/>
      <c r="L122" s="109"/>
      <c r="M122" s="49"/>
      <c r="N122" s="49"/>
      <c r="O122" s="49"/>
      <c r="P122" s="49"/>
    </row>
    <row r="123" spans="1:16" s="46" customFormat="1" ht="12.75" outlineLevel="1">
      <c r="A123" s="39">
        <v>46</v>
      </c>
      <c r="B123" s="43"/>
      <c r="C123" s="44"/>
      <c r="D123" s="45"/>
      <c r="E123" s="44"/>
      <c r="F123" s="108">
        <f t="shared" si="11"/>
        <v>0</v>
      </c>
      <c r="G123" s="109">
        <f t="shared" si="9"/>
        <v>0</v>
      </c>
      <c r="H123" s="103">
        <f t="shared" si="10"/>
        <v>0</v>
      </c>
      <c r="I123" s="45"/>
      <c r="J123" s="45"/>
      <c r="K123" s="45"/>
      <c r="L123" s="109"/>
      <c r="M123" s="49"/>
      <c r="N123" s="49"/>
      <c r="O123" s="49"/>
      <c r="P123" s="49"/>
    </row>
    <row r="124" spans="1:16" s="46" customFormat="1" ht="12.75" outlineLevel="1">
      <c r="A124" s="39">
        <v>47</v>
      </c>
      <c r="B124" s="43"/>
      <c r="C124" s="44"/>
      <c r="D124" s="45"/>
      <c r="E124" s="44"/>
      <c r="F124" s="108">
        <f t="shared" si="11"/>
        <v>0</v>
      </c>
      <c r="G124" s="109">
        <f t="shared" si="9"/>
        <v>0</v>
      </c>
      <c r="H124" s="103">
        <f t="shared" si="10"/>
        <v>0</v>
      </c>
      <c r="I124" s="45"/>
      <c r="J124" s="45"/>
      <c r="K124" s="45"/>
      <c r="L124" s="109"/>
      <c r="M124" s="49"/>
      <c r="N124" s="49"/>
      <c r="O124" s="49"/>
      <c r="P124" s="49"/>
    </row>
    <row r="125" spans="1:16" s="46" customFormat="1" ht="12.75" outlineLevel="1">
      <c r="A125" s="39">
        <v>48</v>
      </c>
      <c r="B125" s="43"/>
      <c r="C125" s="44"/>
      <c r="D125" s="45"/>
      <c r="E125" s="44"/>
      <c r="F125" s="108">
        <f t="shared" si="11"/>
        <v>0</v>
      </c>
      <c r="G125" s="109">
        <f t="shared" si="9"/>
        <v>0</v>
      </c>
      <c r="H125" s="103">
        <f t="shared" si="10"/>
        <v>0</v>
      </c>
      <c r="I125" s="45"/>
      <c r="J125" s="45"/>
      <c r="K125" s="45"/>
      <c r="L125" s="109"/>
      <c r="M125" s="49"/>
      <c r="N125" s="49"/>
      <c r="O125" s="49"/>
      <c r="P125" s="49"/>
    </row>
    <row r="126" spans="1:16" s="46" customFormat="1" ht="12.75" outlineLevel="1">
      <c r="A126" s="39">
        <v>49</v>
      </c>
      <c r="B126" s="43"/>
      <c r="C126" s="44"/>
      <c r="D126" s="45"/>
      <c r="E126" s="44"/>
      <c r="F126" s="108">
        <f t="shared" si="11"/>
        <v>0</v>
      </c>
      <c r="G126" s="109">
        <f t="shared" si="9"/>
        <v>0</v>
      </c>
      <c r="H126" s="103">
        <f t="shared" si="10"/>
        <v>0</v>
      </c>
      <c r="I126" s="45"/>
      <c r="J126" s="45"/>
      <c r="K126" s="45"/>
      <c r="L126" s="109"/>
      <c r="M126" s="49"/>
      <c r="N126" s="49"/>
      <c r="O126" s="49"/>
      <c r="P126" s="49"/>
    </row>
    <row r="127" spans="1:16" s="46" customFormat="1" ht="12.75" outlineLevel="1">
      <c r="A127" s="39">
        <v>50</v>
      </c>
      <c r="B127" s="43"/>
      <c r="C127" s="44"/>
      <c r="D127" s="45"/>
      <c r="E127" s="44"/>
      <c r="F127" s="108">
        <f t="shared" ref="F127:F147" si="12">IFERROR(H127/$H$221,0)</f>
        <v>0</v>
      </c>
      <c r="G127" s="109">
        <f t="shared" ref="G127:G147" si="13">C127*D127</f>
        <v>0</v>
      </c>
      <c r="H127" s="103">
        <f t="shared" ref="H127:H147" si="14">G127-I127-J127-K127</f>
        <v>0</v>
      </c>
      <c r="I127" s="45"/>
      <c r="J127" s="45"/>
      <c r="K127" s="45"/>
      <c r="L127" s="109"/>
      <c r="M127" s="49"/>
      <c r="N127" s="49"/>
      <c r="O127" s="49"/>
      <c r="P127" s="49"/>
    </row>
    <row r="128" spans="1:16" s="46" customFormat="1" ht="12.75" outlineLevel="1">
      <c r="A128" s="39">
        <v>51</v>
      </c>
      <c r="B128" s="43"/>
      <c r="C128" s="44"/>
      <c r="D128" s="45"/>
      <c r="E128" s="44"/>
      <c r="F128" s="108">
        <f t="shared" si="12"/>
        <v>0</v>
      </c>
      <c r="G128" s="109">
        <f t="shared" si="13"/>
        <v>0</v>
      </c>
      <c r="H128" s="103">
        <f t="shared" si="14"/>
        <v>0</v>
      </c>
      <c r="I128" s="45"/>
      <c r="J128" s="45"/>
      <c r="K128" s="45"/>
      <c r="L128" s="109"/>
      <c r="M128" s="49"/>
      <c r="N128" s="49"/>
      <c r="O128" s="49"/>
      <c r="P128" s="49"/>
    </row>
    <row r="129" spans="1:16" s="46" customFormat="1" ht="12.75" outlineLevel="1">
      <c r="A129" s="39">
        <v>52</v>
      </c>
      <c r="B129" s="43"/>
      <c r="C129" s="44"/>
      <c r="D129" s="45"/>
      <c r="E129" s="44"/>
      <c r="F129" s="108">
        <f t="shared" si="12"/>
        <v>0</v>
      </c>
      <c r="G129" s="109">
        <f t="shared" si="13"/>
        <v>0</v>
      </c>
      <c r="H129" s="103">
        <f t="shared" si="14"/>
        <v>0</v>
      </c>
      <c r="I129" s="45"/>
      <c r="J129" s="45"/>
      <c r="K129" s="45"/>
      <c r="L129" s="109"/>
      <c r="M129" s="49"/>
      <c r="N129" s="49"/>
      <c r="O129" s="49"/>
      <c r="P129" s="49"/>
    </row>
    <row r="130" spans="1:16" s="46" customFormat="1" ht="12.75" outlineLevel="1">
      <c r="A130" s="39">
        <v>53</v>
      </c>
      <c r="B130" s="43"/>
      <c r="C130" s="44"/>
      <c r="D130" s="45"/>
      <c r="E130" s="44"/>
      <c r="F130" s="108">
        <f t="shared" si="12"/>
        <v>0</v>
      </c>
      <c r="G130" s="109">
        <f t="shared" si="13"/>
        <v>0</v>
      </c>
      <c r="H130" s="103">
        <f t="shared" si="14"/>
        <v>0</v>
      </c>
      <c r="I130" s="45"/>
      <c r="J130" s="45"/>
      <c r="K130" s="45"/>
      <c r="L130" s="109"/>
      <c r="M130" s="49"/>
      <c r="N130" s="49"/>
      <c r="O130" s="49"/>
      <c r="P130" s="49"/>
    </row>
    <row r="131" spans="1:16" s="46" customFormat="1" ht="12.75" outlineLevel="1">
      <c r="A131" s="39">
        <v>54</v>
      </c>
      <c r="B131" s="43"/>
      <c r="C131" s="44"/>
      <c r="D131" s="45"/>
      <c r="E131" s="44"/>
      <c r="F131" s="108">
        <f t="shared" si="12"/>
        <v>0</v>
      </c>
      <c r="G131" s="109">
        <f t="shared" si="13"/>
        <v>0</v>
      </c>
      <c r="H131" s="103">
        <f t="shared" si="14"/>
        <v>0</v>
      </c>
      <c r="I131" s="45"/>
      <c r="J131" s="45"/>
      <c r="K131" s="45"/>
      <c r="L131" s="109"/>
      <c r="M131" s="49"/>
      <c r="N131" s="49"/>
      <c r="O131" s="49"/>
      <c r="P131" s="49"/>
    </row>
    <row r="132" spans="1:16" s="46" customFormat="1" ht="12.75" outlineLevel="1">
      <c r="A132" s="39">
        <v>55</v>
      </c>
      <c r="B132" s="43"/>
      <c r="C132" s="44"/>
      <c r="D132" s="45"/>
      <c r="E132" s="44"/>
      <c r="F132" s="108">
        <f t="shared" si="12"/>
        <v>0</v>
      </c>
      <c r="G132" s="109">
        <f t="shared" si="13"/>
        <v>0</v>
      </c>
      <c r="H132" s="103">
        <f t="shared" si="14"/>
        <v>0</v>
      </c>
      <c r="I132" s="45"/>
      <c r="J132" s="45"/>
      <c r="K132" s="45"/>
      <c r="L132" s="109"/>
      <c r="M132" s="49"/>
      <c r="N132" s="49"/>
      <c r="O132" s="49"/>
      <c r="P132" s="49"/>
    </row>
    <row r="133" spans="1:16" s="46" customFormat="1" ht="12.75" outlineLevel="1">
      <c r="A133" s="39">
        <v>56</v>
      </c>
      <c r="B133" s="43"/>
      <c r="C133" s="44"/>
      <c r="D133" s="45"/>
      <c r="E133" s="44"/>
      <c r="F133" s="108">
        <f t="shared" si="12"/>
        <v>0</v>
      </c>
      <c r="G133" s="109">
        <f t="shared" si="13"/>
        <v>0</v>
      </c>
      <c r="H133" s="103">
        <f t="shared" si="14"/>
        <v>0</v>
      </c>
      <c r="I133" s="45"/>
      <c r="J133" s="45"/>
      <c r="K133" s="45"/>
      <c r="L133" s="109"/>
      <c r="M133" s="49"/>
      <c r="N133" s="49"/>
      <c r="O133" s="49"/>
      <c r="P133" s="49"/>
    </row>
    <row r="134" spans="1:16" s="46" customFormat="1" ht="12.75" outlineLevel="1">
      <c r="A134" s="39">
        <v>57</v>
      </c>
      <c r="B134" s="43"/>
      <c r="C134" s="44"/>
      <c r="D134" s="45"/>
      <c r="E134" s="44"/>
      <c r="F134" s="108">
        <f t="shared" si="12"/>
        <v>0</v>
      </c>
      <c r="G134" s="109">
        <f t="shared" si="13"/>
        <v>0</v>
      </c>
      <c r="H134" s="103">
        <f t="shared" si="14"/>
        <v>0</v>
      </c>
      <c r="I134" s="45"/>
      <c r="J134" s="45"/>
      <c r="K134" s="45"/>
      <c r="L134" s="109"/>
      <c r="M134" s="49"/>
      <c r="N134" s="49"/>
      <c r="O134" s="49"/>
      <c r="P134" s="49"/>
    </row>
    <row r="135" spans="1:16" s="46" customFormat="1" ht="12.75" outlineLevel="1">
      <c r="A135" s="39">
        <v>58</v>
      </c>
      <c r="B135" s="43"/>
      <c r="C135" s="44"/>
      <c r="D135" s="45"/>
      <c r="E135" s="44"/>
      <c r="F135" s="108">
        <f t="shared" si="12"/>
        <v>0</v>
      </c>
      <c r="G135" s="109">
        <f t="shared" si="13"/>
        <v>0</v>
      </c>
      <c r="H135" s="103">
        <f t="shared" si="14"/>
        <v>0</v>
      </c>
      <c r="I135" s="45"/>
      <c r="J135" s="45"/>
      <c r="K135" s="45"/>
      <c r="L135" s="109"/>
      <c r="M135" s="49"/>
      <c r="N135" s="49"/>
      <c r="O135" s="49"/>
      <c r="P135" s="49"/>
    </row>
    <row r="136" spans="1:16" s="46" customFormat="1" ht="12.75" outlineLevel="1">
      <c r="A136" s="39">
        <v>59</v>
      </c>
      <c r="B136" s="43"/>
      <c r="C136" s="44"/>
      <c r="D136" s="45"/>
      <c r="E136" s="44"/>
      <c r="F136" s="108">
        <f t="shared" si="12"/>
        <v>0</v>
      </c>
      <c r="G136" s="109">
        <f t="shared" si="13"/>
        <v>0</v>
      </c>
      <c r="H136" s="103">
        <f t="shared" si="14"/>
        <v>0</v>
      </c>
      <c r="I136" s="45"/>
      <c r="J136" s="45"/>
      <c r="K136" s="45"/>
      <c r="L136" s="109"/>
      <c r="M136" s="49"/>
      <c r="N136" s="49"/>
      <c r="O136" s="49"/>
      <c r="P136" s="49"/>
    </row>
    <row r="137" spans="1:16" s="46" customFormat="1" ht="12.75" outlineLevel="1">
      <c r="A137" s="39">
        <v>60</v>
      </c>
      <c r="B137" s="43"/>
      <c r="C137" s="44"/>
      <c r="D137" s="45"/>
      <c r="E137" s="44"/>
      <c r="F137" s="108">
        <f t="shared" si="12"/>
        <v>0</v>
      </c>
      <c r="G137" s="109">
        <f t="shared" si="13"/>
        <v>0</v>
      </c>
      <c r="H137" s="103">
        <f t="shared" si="14"/>
        <v>0</v>
      </c>
      <c r="I137" s="45"/>
      <c r="J137" s="45"/>
      <c r="K137" s="45"/>
      <c r="L137" s="109"/>
      <c r="M137" s="49"/>
      <c r="N137" s="49"/>
      <c r="O137" s="49"/>
      <c r="P137" s="49"/>
    </row>
    <row r="138" spans="1:16" s="46" customFormat="1" ht="12.75" outlineLevel="1">
      <c r="A138" s="39">
        <v>61</v>
      </c>
      <c r="B138" s="43"/>
      <c r="C138" s="44"/>
      <c r="D138" s="45"/>
      <c r="E138" s="44"/>
      <c r="F138" s="108">
        <f t="shared" si="12"/>
        <v>0</v>
      </c>
      <c r="G138" s="109">
        <f t="shared" si="13"/>
        <v>0</v>
      </c>
      <c r="H138" s="103">
        <f t="shared" si="14"/>
        <v>0</v>
      </c>
      <c r="I138" s="45"/>
      <c r="J138" s="45"/>
      <c r="K138" s="45"/>
      <c r="L138" s="109"/>
      <c r="M138" s="49"/>
      <c r="N138" s="49"/>
      <c r="O138" s="49"/>
      <c r="P138" s="49"/>
    </row>
    <row r="139" spans="1:16" s="46" customFormat="1" ht="12.75" outlineLevel="1">
      <c r="A139" s="39">
        <v>62</v>
      </c>
      <c r="B139" s="43"/>
      <c r="C139" s="44"/>
      <c r="D139" s="45"/>
      <c r="E139" s="44"/>
      <c r="F139" s="108">
        <f t="shared" si="12"/>
        <v>0</v>
      </c>
      <c r="G139" s="109">
        <f t="shared" si="13"/>
        <v>0</v>
      </c>
      <c r="H139" s="103">
        <f t="shared" si="14"/>
        <v>0</v>
      </c>
      <c r="I139" s="45"/>
      <c r="J139" s="45"/>
      <c r="K139" s="45"/>
      <c r="L139" s="109"/>
      <c r="M139" s="49"/>
      <c r="N139" s="49"/>
      <c r="O139" s="49"/>
      <c r="P139" s="49"/>
    </row>
    <row r="140" spans="1:16" s="46" customFormat="1" ht="12.75" outlineLevel="1">
      <c r="A140" s="39">
        <v>63</v>
      </c>
      <c r="B140" s="43"/>
      <c r="C140" s="44"/>
      <c r="D140" s="45"/>
      <c r="E140" s="44"/>
      <c r="F140" s="108">
        <f t="shared" si="12"/>
        <v>0</v>
      </c>
      <c r="G140" s="109">
        <f t="shared" si="13"/>
        <v>0</v>
      </c>
      <c r="H140" s="103">
        <f t="shared" si="14"/>
        <v>0</v>
      </c>
      <c r="I140" s="45"/>
      <c r="J140" s="45"/>
      <c r="K140" s="45"/>
      <c r="L140" s="109"/>
      <c r="M140" s="49"/>
      <c r="N140" s="49"/>
      <c r="O140" s="49"/>
      <c r="P140" s="49"/>
    </row>
    <row r="141" spans="1:16" s="46" customFormat="1" ht="12.75" outlineLevel="1">
      <c r="A141" s="39">
        <v>64</v>
      </c>
      <c r="B141" s="43"/>
      <c r="C141" s="44"/>
      <c r="D141" s="45"/>
      <c r="E141" s="44"/>
      <c r="F141" s="108">
        <f t="shared" si="12"/>
        <v>0</v>
      </c>
      <c r="G141" s="109">
        <f t="shared" si="13"/>
        <v>0</v>
      </c>
      <c r="H141" s="103">
        <f t="shared" si="14"/>
        <v>0</v>
      </c>
      <c r="I141" s="45"/>
      <c r="J141" s="45"/>
      <c r="K141" s="45"/>
      <c r="L141" s="109"/>
      <c r="M141" s="49"/>
      <c r="N141" s="49"/>
      <c r="O141" s="49"/>
      <c r="P141" s="49"/>
    </row>
    <row r="142" spans="1:16" s="46" customFormat="1" ht="12.75" outlineLevel="1">
      <c r="A142" s="39">
        <v>65</v>
      </c>
      <c r="B142" s="43"/>
      <c r="C142" s="44"/>
      <c r="D142" s="45"/>
      <c r="E142" s="44"/>
      <c r="F142" s="108">
        <f t="shared" si="12"/>
        <v>0</v>
      </c>
      <c r="G142" s="109">
        <f t="shared" si="13"/>
        <v>0</v>
      </c>
      <c r="H142" s="103">
        <f t="shared" si="14"/>
        <v>0</v>
      </c>
      <c r="I142" s="45"/>
      <c r="J142" s="45"/>
      <c r="K142" s="45"/>
      <c r="L142" s="109"/>
      <c r="M142" s="49"/>
      <c r="N142" s="49"/>
      <c r="O142" s="49"/>
      <c r="P142" s="49"/>
    </row>
    <row r="143" spans="1:16" s="46" customFormat="1" ht="12.75" outlineLevel="1">
      <c r="A143" s="39">
        <v>66</v>
      </c>
      <c r="B143" s="43"/>
      <c r="C143" s="44"/>
      <c r="D143" s="45"/>
      <c r="E143" s="44"/>
      <c r="F143" s="108">
        <f t="shared" si="12"/>
        <v>0</v>
      </c>
      <c r="G143" s="109">
        <f t="shared" si="13"/>
        <v>0</v>
      </c>
      <c r="H143" s="103">
        <f t="shared" si="14"/>
        <v>0</v>
      </c>
      <c r="I143" s="45"/>
      <c r="J143" s="45"/>
      <c r="K143" s="45"/>
      <c r="L143" s="109"/>
      <c r="M143" s="49"/>
      <c r="N143" s="49"/>
      <c r="O143" s="49"/>
      <c r="P143" s="49"/>
    </row>
    <row r="144" spans="1:16" s="46" customFormat="1" ht="12.75" outlineLevel="1">
      <c r="A144" s="39">
        <v>67</v>
      </c>
      <c r="B144" s="43"/>
      <c r="C144" s="44"/>
      <c r="D144" s="45"/>
      <c r="E144" s="44"/>
      <c r="F144" s="108">
        <f t="shared" si="12"/>
        <v>0</v>
      </c>
      <c r="G144" s="109">
        <f t="shared" si="13"/>
        <v>0</v>
      </c>
      <c r="H144" s="103">
        <f t="shared" si="14"/>
        <v>0</v>
      </c>
      <c r="I144" s="45"/>
      <c r="J144" s="45"/>
      <c r="K144" s="45"/>
      <c r="L144" s="109"/>
      <c r="M144" s="49"/>
      <c r="N144" s="49"/>
      <c r="O144" s="49"/>
      <c r="P144" s="49"/>
    </row>
    <row r="145" spans="1:16" s="46" customFormat="1" ht="12.75" outlineLevel="1">
      <c r="A145" s="39">
        <v>68</v>
      </c>
      <c r="B145" s="43"/>
      <c r="C145" s="44"/>
      <c r="D145" s="45"/>
      <c r="E145" s="44"/>
      <c r="F145" s="108">
        <f t="shared" si="12"/>
        <v>0</v>
      </c>
      <c r="G145" s="109">
        <f t="shared" si="13"/>
        <v>0</v>
      </c>
      <c r="H145" s="103">
        <f t="shared" si="14"/>
        <v>0</v>
      </c>
      <c r="I145" s="45"/>
      <c r="J145" s="45"/>
      <c r="K145" s="45"/>
      <c r="L145" s="109"/>
      <c r="M145" s="49"/>
      <c r="N145" s="49"/>
      <c r="O145" s="49"/>
      <c r="P145" s="49"/>
    </row>
    <row r="146" spans="1:16" s="46" customFormat="1" ht="12.75" outlineLevel="1">
      <c r="A146" s="39">
        <v>69</v>
      </c>
      <c r="B146" s="43"/>
      <c r="C146" s="44"/>
      <c r="D146" s="45"/>
      <c r="E146" s="44"/>
      <c r="F146" s="108">
        <f t="shared" si="12"/>
        <v>0</v>
      </c>
      <c r="G146" s="109">
        <f t="shared" si="13"/>
        <v>0</v>
      </c>
      <c r="H146" s="103">
        <f t="shared" si="14"/>
        <v>0</v>
      </c>
      <c r="I146" s="45"/>
      <c r="J146" s="45"/>
      <c r="K146" s="45"/>
      <c r="L146" s="109"/>
      <c r="M146" s="49"/>
      <c r="N146" s="49"/>
      <c r="O146" s="49"/>
      <c r="P146" s="49"/>
    </row>
    <row r="147" spans="1:16" s="46" customFormat="1" ht="12.75" outlineLevel="1">
      <c r="A147" s="39">
        <v>70</v>
      </c>
      <c r="B147" s="43"/>
      <c r="C147" s="44"/>
      <c r="D147" s="45"/>
      <c r="E147" s="44"/>
      <c r="F147" s="108">
        <f t="shared" si="12"/>
        <v>0</v>
      </c>
      <c r="G147" s="109">
        <f t="shared" si="13"/>
        <v>0</v>
      </c>
      <c r="H147" s="103">
        <f t="shared" si="14"/>
        <v>0</v>
      </c>
      <c r="I147" s="45"/>
      <c r="J147" s="45"/>
      <c r="K147" s="45"/>
      <c r="L147" s="109"/>
      <c r="M147" s="49"/>
      <c r="N147" s="49"/>
      <c r="O147" s="49"/>
      <c r="P147" s="49"/>
    </row>
    <row r="148" spans="1:16" s="46" customFormat="1" ht="12.75">
      <c r="A148" s="110"/>
      <c r="B148" s="111"/>
      <c r="C148" s="110"/>
      <c r="D148" s="110"/>
      <c r="E148" s="110"/>
      <c r="F148" s="108">
        <f>IFERROR(H148/$H$221,0)</f>
        <v>0</v>
      </c>
      <c r="G148" s="109">
        <f>SUM(G78:G147)</f>
        <v>0</v>
      </c>
      <c r="H148" s="109">
        <f>SUM(H78:H147)</f>
        <v>0</v>
      </c>
      <c r="I148" s="109">
        <f>SUM(I78:I147)</f>
        <v>0</v>
      </c>
      <c r="J148" s="109">
        <f>SUM(J78:J147)</f>
        <v>0</v>
      </c>
      <c r="K148" s="109">
        <f>SUM(K78:K147)</f>
        <v>0</v>
      </c>
      <c r="L148" s="112" t="str">
        <f>IFERROR(IF(H148/$H$221&gt;20%,"Przekroczenie limitu 20% o " &amp; $H$221-($H$221-H148)/(1-20%),""),"")</f>
        <v/>
      </c>
      <c r="M148" s="49"/>
      <c r="N148" s="49"/>
      <c r="O148" s="49"/>
      <c r="P148" s="49"/>
    </row>
    <row r="149" spans="1:16" s="46" customFormat="1" ht="12" customHeight="1">
      <c r="A149" s="39" t="s">
        <v>13</v>
      </c>
      <c r="B149" s="40" t="s">
        <v>128</v>
      </c>
      <c r="C149" s="41"/>
      <c r="D149" s="40"/>
      <c r="E149" s="41"/>
      <c r="F149" s="15"/>
      <c r="G149" s="50"/>
      <c r="H149" s="103"/>
      <c r="I149" s="45"/>
      <c r="J149" s="45"/>
      <c r="K149" s="45"/>
      <c r="L149" s="50"/>
      <c r="M149" s="33"/>
      <c r="N149" s="33"/>
      <c r="O149" s="33"/>
      <c r="P149" s="33"/>
    </row>
    <row r="150" spans="1:16" s="46" customFormat="1" ht="12.75">
      <c r="A150" s="39">
        <v>1</v>
      </c>
      <c r="B150" s="43"/>
      <c r="C150" s="44"/>
      <c r="D150" s="45"/>
      <c r="E150" s="44"/>
      <c r="F150" s="15">
        <f t="shared" ref="F150:F181" si="15">IFERROR(H150/$H$221,0)</f>
        <v>0</v>
      </c>
      <c r="G150" s="50">
        <f t="shared" ref="G150:G198" si="16">C150*D150</f>
        <v>0</v>
      </c>
      <c r="H150" s="103">
        <f t="shared" ref="H150:H198" si="17">G150-I150-J150-K150</f>
        <v>0</v>
      </c>
      <c r="I150" s="45"/>
      <c r="J150" s="45"/>
      <c r="K150" s="45"/>
      <c r="L150" s="50"/>
      <c r="M150" s="33"/>
      <c r="N150" s="33"/>
      <c r="O150" s="33"/>
      <c r="P150" s="33"/>
    </row>
    <row r="151" spans="1:16" s="46" customFormat="1" ht="12.75">
      <c r="A151" s="39">
        <v>2</v>
      </c>
      <c r="B151" s="43"/>
      <c r="C151" s="44"/>
      <c r="D151" s="45"/>
      <c r="E151" s="44"/>
      <c r="F151" s="15">
        <f t="shared" si="15"/>
        <v>0</v>
      </c>
      <c r="G151" s="50">
        <f t="shared" si="16"/>
        <v>0</v>
      </c>
      <c r="H151" s="103">
        <f t="shared" si="17"/>
        <v>0</v>
      </c>
      <c r="I151" s="45"/>
      <c r="J151" s="45"/>
      <c r="K151" s="45"/>
      <c r="L151" s="50"/>
      <c r="M151" s="33"/>
      <c r="N151" s="33"/>
      <c r="O151" s="33"/>
      <c r="P151" s="33"/>
    </row>
    <row r="152" spans="1:16" s="46" customFormat="1" ht="12.75">
      <c r="A152" s="39">
        <v>3</v>
      </c>
      <c r="B152" s="43"/>
      <c r="C152" s="44"/>
      <c r="D152" s="45"/>
      <c r="E152" s="44"/>
      <c r="F152" s="15">
        <f t="shared" si="15"/>
        <v>0</v>
      </c>
      <c r="G152" s="50">
        <f t="shared" si="16"/>
        <v>0</v>
      </c>
      <c r="H152" s="103">
        <f t="shared" si="17"/>
        <v>0</v>
      </c>
      <c r="I152" s="45"/>
      <c r="J152" s="45"/>
      <c r="K152" s="45"/>
      <c r="L152" s="50"/>
      <c r="M152" s="33"/>
      <c r="N152" s="33"/>
      <c r="O152" s="33"/>
      <c r="P152" s="33"/>
    </row>
    <row r="153" spans="1:16" s="46" customFormat="1" ht="12.75">
      <c r="A153" s="39">
        <v>4</v>
      </c>
      <c r="B153" s="43"/>
      <c r="C153" s="44"/>
      <c r="D153" s="45"/>
      <c r="E153" s="44"/>
      <c r="F153" s="15">
        <f t="shared" si="15"/>
        <v>0</v>
      </c>
      <c r="G153" s="50">
        <f t="shared" si="16"/>
        <v>0</v>
      </c>
      <c r="H153" s="103">
        <f t="shared" si="17"/>
        <v>0</v>
      </c>
      <c r="I153" s="45"/>
      <c r="J153" s="45"/>
      <c r="K153" s="45"/>
      <c r="L153" s="50"/>
      <c r="M153" s="33"/>
      <c r="N153" s="33"/>
      <c r="O153" s="33"/>
      <c r="P153" s="33"/>
    </row>
    <row r="154" spans="1:16" s="46" customFormat="1" ht="12.75">
      <c r="A154" s="39">
        <v>5</v>
      </c>
      <c r="B154" s="43"/>
      <c r="C154" s="44"/>
      <c r="D154" s="45"/>
      <c r="E154" s="44"/>
      <c r="F154" s="15">
        <f t="shared" si="15"/>
        <v>0</v>
      </c>
      <c r="G154" s="50">
        <f t="shared" si="16"/>
        <v>0</v>
      </c>
      <c r="H154" s="103">
        <f t="shared" si="17"/>
        <v>0</v>
      </c>
      <c r="I154" s="45"/>
      <c r="J154" s="45"/>
      <c r="K154" s="45"/>
      <c r="L154" s="50"/>
      <c r="M154" s="33"/>
      <c r="N154" s="33"/>
      <c r="O154" s="33"/>
      <c r="P154" s="33"/>
    </row>
    <row r="155" spans="1:16" s="46" customFormat="1" ht="12.75">
      <c r="A155" s="39">
        <v>6</v>
      </c>
      <c r="B155" s="43"/>
      <c r="C155" s="44"/>
      <c r="D155" s="45"/>
      <c r="E155" s="44"/>
      <c r="F155" s="15">
        <f t="shared" si="15"/>
        <v>0</v>
      </c>
      <c r="G155" s="50">
        <f t="shared" si="16"/>
        <v>0</v>
      </c>
      <c r="H155" s="103">
        <f t="shared" si="17"/>
        <v>0</v>
      </c>
      <c r="I155" s="45"/>
      <c r="J155" s="45"/>
      <c r="K155" s="45"/>
      <c r="L155" s="50"/>
      <c r="M155" s="33"/>
      <c r="N155" s="33"/>
      <c r="O155" s="33"/>
      <c r="P155" s="33"/>
    </row>
    <row r="156" spans="1:16" s="46" customFormat="1" ht="12.75">
      <c r="A156" s="39">
        <v>7</v>
      </c>
      <c r="B156" s="43"/>
      <c r="C156" s="44"/>
      <c r="D156" s="45"/>
      <c r="E156" s="44"/>
      <c r="F156" s="15">
        <f t="shared" si="15"/>
        <v>0</v>
      </c>
      <c r="G156" s="50">
        <f t="shared" si="16"/>
        <v>0</v>
      </c>
      <c r="H156" s="103">
        <f t="shared" si="17"/>
        <v>0</v>
      </c>
      <c r="I156" s="45"/>
      <c r="J156" s="45"/>
      <c r="K156" s="45"/>
      <c r="L156" s="50"/>
      <c r="M156" s="33"/>
      <c r="N156" s="33"/>
      <c r="O156" s="33"/>
      <c r="P156" s="33"/>
    </row>
    <row r="157" spans="1:16" s="46" customFormat="1" ht="12.75">
      <c r="A157" s="39">
        <v>8</v>
      </c>
      <c r="B157" s="43"/>
      <c r="C157" s="44"/>
      <c r="D157" s="45"/>
      <c r="E157" s="44"/>
      <c r="F157" s="15">
        <f t="shared" si="15"/>
        <v>0</v>
      </c>
      <c r="G157" s="50">
        <f t="shared" si="16"/>
        <v>0</v>
      </c>
      <c r="H157" s="103">
        <f t="shared" si="17"/>
        <v>0</v>
      </c>
      <c r="I157" s="45"/>
      <c r="J157" s="45"/>
      <c r="K157" s="45"/>
      <c r="L157" s="50"/>
      <c r="M157" s="33"/>
      <c r="N157" s="33"/>
      <c r="O157" s="33"/>
      <c r="P157" s="33"/>
    </row>
    <row r="158" spans="1:16" s="46" customFormat="1" ht="12.75">
      <c r="A158" s="39">
        <v>9</v>
      </c>
      <c r="B158" s="43"/>
      <c r="C158" s="44"/>
      <c r="D158" s="45"/>
      <c r="E158" s="44"/>
      <c r="F158" s="15">
        <f t="shared" si="15"/>
        <v>0</v>
      </c>
      <c r="G158" s="50">
        <f t="shared" si="16"/>
        <v>0</v>
      </c>
      <c r="H158" s="103">
        <f t="shared" si="17"/>
        <v>0</v>
      </c>
      <c r="I158" s="45"/>
      <c r="J158" s="45"/>
      <c r="K158" s="45"/>
      <c r="L158" s="50"/>
      <c r="M158" s="33"/>
      <c r="N158" s="33"/>
      <c r="O158" s="33"/>
      <c r="P158" s="33"/>
    </row>
    <row r="159" spans="1:16" s="46" customFormat="1" ht="12.75">
      <c r="A159" s="39">
        <v>10</v>
      </c>
      <c r="B159" s="43"/>
      <c r="C159" s="44"/>
      <c r="D159" s="45"/>
      <c r="E159" s="44"/>
      <c r="F159" s="15">
        <f t="shared" si="15"/>
        <v>0</v>
      </c>
      <c r="G159" s="50">
        <f t="shared" si="16"/>
        <v>0</v>
      </c>
      <c r="H159" s="103">
        <f t="shared" si="17"/>
        <v>0</v>
      </c>
      <c r="I159" s="45"/>
      <c r="J159" s="45"/>
      <c r="K159" s="45"/>
      <c r="L159" s="50"/>
      <c r="M159" s="33"/>
      <c r="N159" s="33"/>
      <c r="O159" s="33"/>
      <c r="P159" s="33"/>
    </row>
    <row r="160" spans="1:16" s="46" customFormat="1" ht="12.75">
      <c r="A160" s="39">
        <v>11</v>
      </c>
      <c r="B160" s="43"/>
      <c r="C160" s="44"/>
      <c r="D160" s="45"/>
      <c r="E160" s="44"/>
      <c r="F160" s="15">
        <f t="shared" si="15"/>
        <v>0</v>
      </c>
      <c r="G160" s="50">
        <f t="shared" si="16"/>
        <v>0</v>
      </c>
      <c r="H160" s="103">
        <f t="shared" si="17"/>
        <v>0</v>
      </c>
      <c r="I160" s="45"/>
      <c r="J160" s="45"/>
      <c r="K160" s="45"/>
      <c r="L160" s="50"/>
      <c r="M160" s="33"/>
      <c r="N160" s="33"/>
      <c r="O160" s="33"/>
      <c r="P160" s="33"/>
    </row>
    <row r="161" spans="1:16" s="46" customFormat="1" ht="12.75">
      <c r="A161" s="39">
        <v>12</v>
      </c>
      <c r="B161" s="43"/>
      <c r="C161" s="44"/>
      <c r="D161" s="45"/>
      <c r="E161" s="44"/>
      <c r="F161" s="15">
        <f t="shared" si="15"/>
        <v>0</v>
      </c>
      <c r="G161" s="50">
        <f t="shared" si="16"/>
        <v>0</v>
      </c>
      <c r="H161" s="103">
        <f t="shared" si="17"/>
        <v>0</v>
      </c>
      <c r="I161" s="45"/>
      <c r="J161" s="45"/>
      <c r="K161" s="45"/>
      <c r="L161" s="50"/>
      <c r="M161" s="33"/>
      <c r="N161" s="33"/>
      <c r="O161" s="33"/>
      <c r="P161" s="33"/>
    </row>
    <row r="162" spans="1:16" s="46" customFormat="1" ht="12.75">
      <c r="A162" s="39">
        <v>13</v>
      </c>
      <c r="B162" s="43"/>
      <c r="C162" s="44"/>
      <c r="D162" s="45"/>
      <c r="E162" s="44"/>
      <c r="F162" s="15">
        <f t="shared" si="15"/>
        <v>0</v>
      </c>
      <c r="G162" s="50">
        <f t="shared" si="16"/>
        <v>0</v>
      </c>
      <c r="H162" s="103">
        <f t="shared" si="17"/>
        <v>0</v>
      </c>
      <c r="I162" s="45"/>
      <c r="J162" s="45"/>
      <c r="K162" s="45"/>
      <c r="L162" s="50"/>
      <c r="M162" s="33"/>
      <c r="N162" s="33"/>
      <c r="O162" s="33"/>
      <c r="P162" s="33"/>
    </row>
    <row r="163" spans="1:16" s="46" customFormat="1" ht="12.75">
      <c r="A163" s="39">
        <v>14</v>
      </c>
      <c r="B163" s="43"/>
      <c r="C163" s="44"/>
      <c r="D163" s="45"/>
      <c r="E163" s="44"/>
      <c r="F163" s="15">
        <f t="shared" si="15"/>
        <v>0</v>
      </c>
      <c r="G163" s="50">
        <f t="shared" si="16"/>
        <v>0</v>
      </c>
      <c r="H163" s="103">
        <f t="shared" si="17"/>
        <v>0</v>
      </c>
      <c r="I163" s="45"/>
      <c r="J163" s="45"/>
      <c r="K163" s="45"/>
      <c r="L163" s="50"/>
      <c r="M163" s="33"/>
      <c r="N163" s="33"/>
      <c r="O163" s="33"/>
      <c r="P163" s="33"/>
    </row>
    <row r="164" spans="1:16" s="46" customFormat="1" ht="12.75">
      <c r="A164" s="39">
        <v>15</v>
      </c>
      <c r="B164" s="43"/>
      <c r="C164" s="44"/>
      <c r="D164" s="45"/>
      <c r="E164" s="44"/>
      <c r="F164" s="15">
        <f t="shared" si="15"/>
        <v>0</v>
      </c>
      <c r="G164" s="50">
        <f t="shared" si="16"/>
        <v>0</v>
      </c>
      <c r="H164" s="103">
        <f t="shared" si="17"/>
        <v>0</v>
      </c>
      <c r="I164" s="45"/>
      <c r="J164" s="45"/>
      <c r="K164" s="45"/>
      <c r="L164" s="50"/>
      <c r="M164" s="33"/>
      <c r="N164" s="33"/>
      <c r="O164" s="33"/>
      <c r="P164" s="33"/>
    </row>
    <row r="165" spans="1:16" s="46" customFormat="1" ht="12.75">
      <c r="A165" s="39">
        <v>16</v>
      </c>
      <c r="B165" s="43"/>
      <c r="C165" s="44"/>
      <c r="D165" s="45"/>
      <c r="E165" s="44"/>
      <c r="F165" s="15">
        <f t="shared" si="15"/>
        <v>0</v>
      </c>
      <c r="G165" s="50">
        <f t="shared" si="16"/>
        <v>0</v>
      </c>
      <c r="H165" s="103">
        <f t="shared" si="17"/>
        <v>0</v>
      </c>
      <c r="I165" s="45"/>
      <c r="J165" s="45"/>
      <c r="K165" s="45"/>
      <c r="L165" s="50"/>
      <c r="M165" s="33"/>
      <c r="N165" s="33"/>
      <c r="O165" s="33"/>
      <c r="P165" s="33"/>
    </row>
    <row r="166" spans="1:16" s="46" customFormat="1" ht="12.75">
      <c r="A166" s="39">
        <v>17</v>
      </c>
      <c r="B166" s="43"/>
      <c r="C166" s="44"/>
      <c r="D166" s="45"/>
      <c r="E166" s="44"/>
      <c r="F166" s="15">
        <f t="shared" si="15"/>
        <v>0</v>
      </c>
      <c r="G166" s="50">
        <f t="shared" si="16"/>
        <v>0</v>
      </c>
      <c r="H166" s="103">
        <f t="shared" si="17"/>
        <v>0</v>
      </c>
      <c r="I166" s="45"/>
      <c r="J166" s="45"/>
      <c r="K166" s="45"/>
      <c r="L166" s="50"/>
      <c r="M166" s="33"/>
      <c r="N166" s="33"/>
      <c r="O166" s="33"/>
      <c r="P166" s="33"/>
    </row>
    <row r="167" spans="1:16" s="46" customFormat="1" ht="12.75">
      <c r="A167" s="39">
        <v>18</v>
      </c>
      <c r="B167" s="43"/>
      <c r="C167" s="44"/>
      <c r="D167" s="45"/>
      <c r="E167" s="44"/>
      <c r="F167" s="15">
        <f t="shared" si="15"/>
        <v>0</v>
      </c>
      <c r="G167" s="50">
        <f t="shared" si="16"/>
        <v>0</v>
      </c>
      <c r="H167" s="103">
        <f t="shared" si="17"/>
        <v>0</v>
      </c>
      <c r="I167" s="45"/>
      <c r="J167" s="45"/>
      <c r="K167" s="45"/>
      <c r="L167" s="50"/>
      <c r="M167" s="33"/>
      <c r="N167" s="33"/>
      <c r="O167" s="33"/>
      <c r="P167" s="33"/>
    </row>
    <row r="168" spans="1:16" s="46" customFormat="1" ht="12.75">
      <c r="A168" s="39">
        <v>19</v>
      </c>
      <c r="B168" s="43"/>
      <c r="C168" s="44"/>
      <c r="D168" s="45"/>
      <c r="E168" s="44"/>
      <c r="F168" s="15">
        <f t="shared" si="15"/>
        <v>0</v>
      </c>
      <c r="G168" s="50">
        <f t="shared" si="16"/>
        <v>0</v>
      </c>
      <c r="H168" s="103">
        <f t="shared" si="17"/>
        <v>0</v>
      </c>
      <c r="I168" s="45"/>
      <c r="J168" s="45"/>
      <c r="K168" s="45"/>
      <c r="L168" s="50"/>
      <c r="M168" s="33"/>
      <c r="N168" s="33"/>
      <c r="O168" s="33"/>
      <c r="P168" s="33"/>
    </row>
    <row r="169" spans="1:16" s="46" customFormat="1" ht="12.75">
      <c r="A169" s="39">
        <v>20</v>
      </c>
      <c r="B169" s="43"/>
      <c r="C169" s="44"/>
      <c r="D169" s="45"/>
      <c r="E169" s="44"/>
      <c r="F169" s="15">
        <f t="shared" si="15"/>
        <v>0</v>
      </c>
      <c r="G169" s="50">
        <f t="shared" si="16"/>
        <v>0</v>
      </c>
      <c r="H169" s="103">
        <f t="shared" si="17"/>
        <v>0</v>
      </c>
      <c r="I169" s="45"/>
      <c r="J169" s="45"/>
      <c r="K169" s="45"/>
      <c r="L169" s="50"/>
      <c r="M169" s="33"/>
      <c r="N169" s="33"/>
      <c r="O169" s="33"/>
      <c r="P169" s="33"/>
    </row>
    <row r="170" spans="1:16" s="46" customFormat="1" ht="12.75">
      <c r="A170" s="39">
        <v>21</v>
      </c>
      <c r="B170" s="43"/>
      <c r="C170" s="44"/>
      <c r="D170" s="45"/>
      <c r="E170" s="44"/>
      <c r="F170" s="15">
        <f t="shared" si="15"/>
        <v>0</v>
      </c>
      <c r="G170" s="50">
        <f t="shared" si="16"/>
        <v>0</v>
      </c>
      <c r="H170" s="103">
        <f t="shared" si="17"/>
        <v>0</v>
      </c>
      <c r="I170" s="45"/>
      <c r="J170" s="45"/>
      <c r="K170" s="45"/>
      <c r="L170" s="50"/>
      <c r="M170" s="33"/>
      <c r="N170" s="33"/>
      <c r="O170" s="33"/>
      <c r="P170" s="33"/>
    </row>
    <row r="171" spans="1:16" s="46" customFormat="1" ht="12.75">
      <c r="A171" s="39">
        <v>22</v>
      </c>
      <c r="B171" s="43"/>
      <c r="C171" s="44"/>
      <c r="D171" s="45"/>
      <c r="E171" s="44"/>
      <c r="F171" s="15">
        <f t="shared" si="15"/>
        <v>0</v>
      </c>
      <c r="G171" s="50">
        <f t="shared" si="16"/>
        <v>0</v>
      </c>
      <c r="H171" s="103">
        <f t="shared" si="17"/>
        <v>0</v>
      </c>
      <c r="I171" s="45"/>
      <c r="J171" s="45"/>
      <c r="K171" s="45"/>
      <c r="L171" s="50"/>
      <c r="M171" s="33"/>
      <c r="N171" s="33"/>
      <c r="O171" s="33"/>
      <c r="P171" s="33"/>
    </row>
    <row r="172" spans="1:16" s="46" customFormat="1" ht="12.75">
      <c r="A172" s="39">
        <v>23</v>
      </c>
      <c r="B172" s="43"/>
      <c r="C172" s="44"/>
      <c r="D172" s="45"/>
      <c r="E172" s="44"/>
      <c r="F172" s="15">
        <f t="shared" si="15"/>
        <v>0</v>
      </c>
      <c r="G172" s="50">
        <f t="shared" si="16"/>
        <v>0</v>
      </c>
      <c r="H172" s="103">
        <f t="shared" si="17"/>
        <v>0</v>
      </c>
      <c r="I172" s="45"/>
      <c r="J172" s="45"/>
      <c r="K172" s="45"/>
      <c r="L172" s="50"/>
      <c r="M172" s="33"/>
      <c r="N172" s="33"/>
      <c r="O172" s="33"/>
      <c r="P172" s="33"/>
    </row>
    <row r="173" spans="1:16" s="46" customFormat="1" ht="12.75">
      <c r="A173" s="39">
        <v>24</v>
      </c>
      <c r="B173" s="43"/>
      <c r="C173" s="44"/>
      <c r="D173" s="45"/>
      <c r="E173" s="44"/>
      <c r="F173" s="15">
        <f t="shared" si="15"/>
        <v>0</v>
      </c>
      <c r="G173" s="50">
        <f t="shared" si="16"/>
        <v>0</v>
      </c>
      <c r="H173" s="103">
        <f t="shared" si="17"/>
        <v>0</v>
      </c>
      <c r="I173" s="45"/>
      <c r="J173" s="45"/>
      <c r="K173" s="45"/>
      <c r="L173" s="50"/>
      <c r="M173" s="33"/>
      <c r="N173" s="33"/>
      <c r="O173" s="33"/>
      <c r="P173" s="33"/>
    </row>
    <row r="174" spans="1:16" s="46" customFormat="1" ht="12.75">
      <c r="A174" s="39">
        <v>25</v>
      </c>
      <c r="B174" s="43"/>
      <c r="C174" s="44"/>
      <c r="D174" s="45"/>
      <c r="E174" s="44"/>
      <c r="F174" s="15">
        <f t="shared" si="15"/>
        <v>0</v>
      </c>
      <c r="G174" s="50">
        <f t="shared" si="16"/>
        <v>0</v>
      </c>
      <c r="H174" s="103">
        <f t="shared" si="17"/>
        <v>0</v>
      </c>
      <c r="I174" s="45"/>
      <c r="J174" s="45"/>
      <c r="K174" s="45"/>
      <c r="L174" s="50"/>
      <c r="M174" s="33"/>
      <c r="N174" s="33"/>
      <c r="O174" s="33"/>
      <c r="P174" s="33"/>
    </row>
    <row r="175" spans="1:16" s="46" customFormat="1" ht="12.75" outlineLevel="1">
      <c r="A175" s="39">
        <v>26</v>
      </c>
      <c r="B175" s="43"/>
      <c r="C175" s="44"/>
      <c r="D175" s="45"/>
      <c r="E175" s="44"/>
      <c r="F175" s="15">
        <f t="shared" si="15"/>
        <v>0</v>
      </c>
      <c r="G175" s="50">
        <f t="shared" si="16"/>
        <v>0</v>
      </c>
      <c r="H175" s="103">
        <f t="shared" si="17"/>
        <v>0</v>
      </c>
      <c r="I175" s="45"/>
      <c r="J175" s="45"/>
      <c r="K175" s="45"/>
      <c r="L175" s="50"/>
      <c r="M175" s="33"/>
      <c r="N175" s="33"/>
      <c r="O175" s="33"/>
      <c r="P175" s="33"/>
    </row>
    <row r="176" spans="1:16" s="46" customFormat="1" ht="12.75" outlineLevel="1">
      <c r="A176" s="39">
        <v>27</v>
      </c>
      <c r="B176" s="43"/>
      <c r="C176" s="44"/>
      <c r="D176" s="45"/>
      <c r="E176" s="44"/>
      <c r="F176" s="15">
        <f t="shared" si="15"/>
        <v>0</v>
      </c>
      <c r="G176" s="50">
        <f t="shared" si="16"/>
        <v>0</v>
      </c>
      <c r="H176" s="103">
        <f t="shared" si="17"/>
        <v>0</v>
      </c>
      <c r="I176" s="45"/>
      <c r="J176" s="45"/>
      <c r="K176" s="45"/>
      <c r="L176" s="50"/>
      <c r="M176" s="33"/>
      <c r="N176" s="33"/>
      <c r="O176" s="33"/>
      <c r="P176" s="33"/>
    </row>
    <row r="177" spans="1:16" s="46" customFormat="1" ht="12.75" outlineLevel="1">
      <c r="A177" s="39">
        <v>28</v>
      </c>
      <c r="B177" s="43"/>
      <c r="C177" s="44"/>
      <c r="D177" s="45"/>
      <c r="E177" s="44"/>
      <c r="F177" s="15">
        <f t="shared" si="15"/>
        <v>0</v>
      </c>
      <c r="G177" s="50">
        <f t="shared" si="16"/>
        <v>0</v>
      </c>
      <c r="H177" s="103">
        <f t="shared" si="17"/>
        <v>0</v>
      </c>
      <c r="I177" s="45"/>
      <c r="J177" s="45"/>
      <c r="K177" s="45"/>
      <c r="L177" s="50"/>
      <c r="M177" s="33"/>
      <c r="N177" s="33"/>
      <c r="O177" s="33"/>
      <c r="P177" s="33"/>
    </row>
    <row r="178" spans="1:16" s="46" customFormat="1" ht="12.75" outlineLevel="1">
      <c r="A178" s="39">
        <v>29</v>
      </c>
      <c r="B178" s="43"/>
      <c r="C178" s="44"/>
      <c r="D178" s="45"/>
      <c r="E178" s="44"/>
      <c r="F178" s="15">
        <f t="shared" si="15"/>
        <v>0</v>
      </c>
      <c r="G178" s="50">
        <f t="shared" si="16"/>
        <v>0</v>
      </c>
      <c r="H178" s="103">
        <f t="shared" si="17"/>
        <v>0</v>
      </c>
      <c r="I178" s="45"/>
      <c r="J178" s="45"/>
      <c r="K178" s="45"/>
      <c r="L178" s="50"/>
      <c r="M178" s="33"/>
      <c r="N178" s="33"/>
      <c r="O178" s="33"/>
      <c r="P178" s="33"/>
    </row>
    <row r="179" spans="1:16" s="46" customFormat="1" ht="12.75" outlineLevel="1">
      <c r="A179" s="39">
        <v>30</v>
      </c>
      <c r="B179" s="43"/>
      <c r="C179" s="44"/>
      <c r="D179" s="45"/>
      <c r="E179" s="44"/>
      <c r="F179" s="15">
        <f t="shared" si="15"/>
        <v>0</v>
      </c>
      <c r="G179" s="50">
        <f t="shared" si="16"/>
        <v>0</v>
      </c>
      <c r="H179" s="103">
        <f t="shared" si="17"/>
        <v>0</v>
      </c>
      <c r="I179" s="45"/>
      <c r="J179" s="45"/>
      <c r="K179" s="45"/>
      <c r="L179" s="50"/>
      <c r="M179" s="33"/>
      <c r="N179" s="33"/>
      <c r="O179" s="33"/>
      <c r="P179" s="33"/>
    </row>
    <row r="180" spans="1:16" s="46" customFormat="1" ht="12.75" outlineLevel="1">
      <c r="A180" s="39">
        <v>31</v>
      </c>
      <c r="B180" s="43"/>
      <c r="C180" s="44"/>
      <c r="D180" s="45"/>
      <c r="E180" s="44"/>
      <c r="F180" s="15">
        <f t="shared" si="15"/>
        <v>0</v>
      </c>
      <c r="G180" s="50">
        <f t="shared" si="16"/>
        <v>0</v>
      </c>
      <c r="H180" s="103">
        <f t="shared" si="17"/>
        <v>0</v>
      </c>
      <c r="I180" s="45"/>
      <c r="J180" s="45"/>
      <c r="K180" s="45"/>
      <c r="L180" s="50"/>
      <c r="M180" s="33"/>
      <c r="N180" s="33"/>
      <c r="O180" s="33"/>
      <c r="P180" s="33"/>
    </row>
    <row r="181" spans="1:16" s="46" customFormat="1" ht="12.75" outlineLevel="1">
      <c r="A181" s="39">
        <v>32</v>
      </c>
      <c r="B181" s="43"/>
      <c r="C181" s="44"/>
      <c r="D181" s="45"/>
      <c r="E181" s="44"/>
      <c r="F181" s="15">
        <f t="shared" si="15"/>
        <v>0</v>
      </c>
      <c r="G181" s="50">
        <f t="shared" si="16"/>
        <v>0</v>
      </c>
      <c r="H181" s="103">
        <f t="shared" si="17"/>
        <v>0</v>
      </c>
      <c r="I181" s="45"/>
      <c r="J181" s="45"/>
      <c r="K181" s="45"/>
      <c r="L181" s="50"/>
      <c r="M181" s="33"/>
      <c r="N181" s="33"/>
      <c r="O181" s="33"/>
      <c r="P181" s="33"/>
    </row>
    <row r="182" spans="1:16" s="46" customFormat="1" ht="12.75" outlineLevel="1">
      <c r="A182" s="39">
        <v>33</v>
      </c>
      <c r="B182" s="43"/>
      <c r="C182" s="44"/>
      <c r="D182" s="45"/>
      <c r="E182" s="44"/>
      <c r="F182" s="15">
        <f t="shared" ref="F182:F198" si="18">IFERROR(H182/$H$221,0)</f>
        <v>0</v>
      </c>
      <c r="G182" s="50">
        <f t="shared" si="16"/>
        <v>0</v>
      </c>
      <c r="H182" s="103">
        <f t="shared" si="17"/>
        <v>0</v>
      </c>
      <c r="I182" s="45"/>
      <c r="J182" s="45"/>
      <c r="K182" s="45"/>
      <c r="L182" s="50"/>
      <c r="M182" s="33"/>
      <c r="N182" s="33"/>
      <c r="O182" s="33"/>
      <c r="P182" s="33"/>
    </row>
    <row r="183" spans="1:16" s="46" customFormat="1" ht="12.75" outlineLevel="1">
      <c r="A183" s="39">
        <v>34</v>
      </c>
      <c r="B183" s="43"/>
      <c r="C183" s="44"/>
      <c r="D183" s="45"/>
      <c r="E183" s="44"/>
      <c r="F183" s="15">
        <f t="shared" si="18"/>
        <v>0</v>
      </c>
      <c r="G183" s="50">
        <f t="shared" si="16"/>
        <v>0</v>
      </c>
      <c r="H183" s="103">
        <f t="shared" si="17"/>
        <v>0</v>
      </c>
      <c r="I183" s="45"/>
      <c r="J183" s="45"/>
      <c r="K183" s="45"/>
      <c r="L183" s="50"/>
      <c r="M183" s="33"/>
      <c r="N183" s="33"/>
      <c r="O183" s="33"/>
      <c r="P183" s="33"/>
    </row>
    <row r="184" spans="1:16" s="46" customFormat="1" ht="12.75" outlineLevel="1">
      <c r="A184" s="39">
        <v>35</v>
      </c>
      <c r="B184" s="43"/>
      <c r="C184" s="44"/>
      <c r="D184" s="45"/>
      <c r="E184" s="44"/>
      <c r="F184" s="15">
        <f t="shared" si="18"/>
        <v>0</v>
      </c>
      <c r="G184" s="50">
        <f t="shared" si="16"/>
        <v>0</v>
      </c>
      <c r="H184" s="103">
        <f t="shared" si="17"/>
        <v>0</v>
      </c>
      <c r="I184" s="45"/>
      <c r="J184" s="45"/>
      <c r="K184" s="45"/>
      <c r="L184" s="50"/>
      <c r="M184" s="33"/>
      <c r="N184" s="33"/>
      <c r="O184" s="33"/>
      <c r="P184" s="33"/>
    </row>
    <row r="185" spans="1:16" s="46" customFormat="1" ht="12.75" outlineLevel="1">
      <c r="A185" s="39">
        <v>36</v>
      </c>
      <c r="B185" s="43"/>
      <c r="C185" s="44"/>
      <c r="D185" s="45"/>
      <c r="E185" s="44"/>
      <c r="F185" s="15">
        <f t="shared" si="18"/>
        <v>0</v>
      </c>
      <c r="G185" s="50">
        <f t="shared" si="16"/>
        <v>0</v>
      </c>
      <c r="H185" s="103">
        <f t="shared" si="17"/>
        <v>0</v>
      </c>
      <c r="I185" s="45"/>
      <c r="J185" s="45"/>
      <c r="K185" s="45"/>
      <c r="L185" s="50"/>
      <c r="M185" s="33"/>
      <c r="N185" s="33"/>
      <c r="O185" s="33"/>
      <c r="P185" s="33"/>
    </row>
    <row r="186" spans="1:16" s="46" customFormat="1" ht="12.75" outlineLevel="1">
      <c r="A186" s="39">
        <v>37</v>
      </c>
      <c r="B186" s="43"/>
      <c r="C186" s="44"/>
      <c r="D186" s="45"/>
      <c r="E186" s="44"/>
      <c r="F186" s="15">
        <f t="shared" si="18"/>
        <v>0</v>
      </c>
      <c r="G186" s="50">
        <f t="shared" si="16"/>
        <v>0</v>
      </c>
      <c r="H186" s="103">
        <f t="shared" si="17"/>
        <v>0</v>
      </c>
      <c r="I186" s="45"/>
      <c r="J186" s="45"/>
      <c r="K186" s="45"/>
      <c r="L186" s="50"/>
      <c r="M186" s="33"/>
      <c r="N186" s="33"/>
      <c r="O186" s="33"/>
      <c r="P186" s="33"/>
    </row>
    <row r="187" spans="1:16" s="46" customFormat="1" ht="12.75" outlineLevel="1">
      <c r="A187" s="39">
        <v>38</v>
      </c>
      <c r="B187" s="43"/>
      <c r="C187" s="44"/>
      <c r="D187" s="45"/>
      <c r="E187" s="44"/>
      <c r="F187" s="15">
        <f t="shared" si="18"/>
        <v>0</v>
      </c>
      <c r="G187" s="50">
        <f t="shared" si="16"/>
        <v>0</v>
      </c>
      <c r="H187" s="103">
        <f t="shared" si="17"/>
        <v>0</v>
      </c>
      <c r="I187" s="45"/>
      <c r="J187" s="45"/>
      <c r="K187" s="45"/>
      <c r="L187" s="50"/>
      <c r="M187" s="33"/>
      <c r="N187" s="33"/>
      <c r="O187" s="33"/>
      <c r="P187" s="33"/>
    </row>
    <row r="188" spans="1:16" s="46" customFormat="1" ht="12.75" outlineLevel="1">
      <c r="A188" s="39">
        <v>39</v>
      </c>
      <c r="B188" s="43"/>
      <c r="C188" s="44"/>
      <c r="D188" s="45"/>
      <c r="E188" s="44"/>
      <c r="F188" s="15">
        <f t="shared" si="18"/>
        <v>0</v>
      </c>
      <c r="G188" s="50">
        <f t="shared" si="16"/>
        <v>0</v>
      </c>
      <c r="H188" s="103">
        <f t="shared" si="17"/>
        <v>0</v>
      </c>
      <c r="I188" s="45"/>
      <c r="J188" s="45"/>
      <c r="K188" s="45"/>
      <c r="L188" s="50"/>
      <c r="M188" s="33"/>
      <c r="N188" s="33"/>
      <c r="O188" s="33"/>
      <c r="P188" s="33"/>
    </row>
    <row r="189" spans="1:16" s="46" customFormat="1" ht="12.75" outlineLevel="1">
      <c r="A189" s="39">
        <v>40</v>
      </c>
      <c r="B189" s="43"/>
      <c r="C189" s="44"/>
      <c r="D189" s="45"/>
      <c r="E189" s="44"/>
      <c r="F189" s="15">
        <f t="shared" si="18"/>
        <v>0</v>
      </c>
      <c r="G189" s="50">
        <f t="shared" si="16"/>
        <v>0</v>
      </c>
      <c r="H189" s="103">
        <f t="shared" si="17"/>
        <v>0</v>
      </c>
      <c r="I189" s="45"/>
      <c r="J189" s="45"/>
      <c r="K189" s="45"/>
      <c r="L189" s="50"/>
      <c r="M189" s="33"/>
      <c r="N189" s="33"/>
      <c r="O189" s="33"/>
      <c r="P189" s="33"/>
    </row>
    <row r="190" spans="1:16" s="46" customFormat="1" ht="12.75" outlineLevel="1">
      <c r="A190" s="39">
        <v>41</v>
      </c>
      <c r="B190" s="43"/>
      <c r="C190" s="44"/>
      <c r="D190" s="45"/>
      <c r="E190" s="44"/>
      <c r="F190" s="15">
        <f t="shared" si="18"/>
        <v>0</v>
      </c>
      <c r="G190" s="50">
        <f t="shared" si="16"/>
        <v>0</v>
      </c>
      <c r="H190" s="103">
        <f t="shared" si="17"/>
        <v>0</v>
      </c>
      <c r="I190" s="45"/>
      <c r="J190" s="45"/>
      <c r="K190" s="45"/>
      <c r="L190" s="50"/>
      <c r="M190" s="33"/>
      <c r="N190" s="33"/>
      <c r="O190" s="33"/>
      <c r="P190" s="33"/>
    </row>
    <row r="191" spans="1:16" s="46" customFormat="1" ht="12.75" outlineLevel="1">
      <c r="A191" s="39">
        <v>42</v>
      </c>
      <c r="B191" s="43"/>
      <c r="C191" s="44"/>
      <c r="D191" s="45"/>
      <c r="E191" s="44"/>
      <c r="F191" s="15">
        <f t="shared" si="18"/>
        <v>0</v>
      </c>
      <c r="G191" s="50">
        <f t="shared" si="16"/>
        <v>0</v>
      </c>
      <c r="H191" s="103">
        <f t="shared" si="17"/>
        <v>0</v>
      </c>
      <c r="I191" s="45"/>
      <c r="J191" s="45"/>
      <c r="K191" s="45"/>
      <c r="L191" s="50"/>
      <c r="M191" s="33"/>
      <c r="N191" s="33"/>
      <c r="O191" s="33"/>
      <c r="P191" s="33"/>
    </row>
    <row r="192" spans="1:16" s="46" customFormat="1" ht="12.75" outlineLevel="1">
      <c r="A192" s="39">
        <v>43</v>
      </c>
      <c r="B192" s="43"/>
      <c r="C192" s="44"/>
      <c r="D192" s="45"/>
      <c r="E192" s="44"/>
      <c r="F192" s="15">
        <f t="shared" si="18"/>
        <v>0</v>
      </c>
      <c r="G192" s="50">
        <f t="shared" si="16"/>
        <v>0</v>
      </c>
      <c r="H192" s="103">
        <f t="shared" si="17"/>
        <v>0</v>
      </c>
      <c r="I192" s="45"/>
      <c r="J192" s="45"/>
      <c r="K192" s="45"/>
      <c r="L192" s="50"/>
      <c r="M192" s="33"/>
      <c r="N192" s="33"/>
      <c r="O192" s="33"/>
      <c r="P192" s="33"/>
    </row>
    <row r="193" spans="1:16" s="46" customFormat="1" ht="12.75" outlineLevel="1">
      <c r="A193" s="39">
        <v>44</v>
      </c>
      <c r="B193" s="43"/>
      <c r="C193" s="44"/>
      <c r="D193" s="45"/>
      <c r="E193" s="44"/>
      <c r="F193" s="15">
        <f t="shared" si="18"/>
        <v>0</v>
      </c>
      <c r="G193" s="50">
        <f t="shared" si="16"/>
        <v>0</v>
      </c>
      <c r="H193" s="103">
        <f t="shared" si="17"/>
        <v>0</v>
      </c>
      <c r="I193" s="45"/>
      <c r="J193" s="45"/>
      <c r="K193" s="45"/>
      <c r="L193" s="50"/>
      <c r="M193" s="33"/>
      <c r="N193" s="33"/>
      <c r="O193" s="33"/>
      <c r="P193" s="33"/>
    </row>
    <row r="194" spans="1:16" s="46" customFormat="1" ht="12.75" outlineLevel="1">
      <c r="A194" s="39">
        <v>45</v>
      </c>
      <c r="B194" s="43"/>
      <c r="C194" s="44"/>
      <c r="D194" s="45"/>
      <c r="E194" s="44"/>
      <c r="F194" s="15">
        <f t="shared" si="18"/>
        <v>0</v>
      </c>
      <c r="G194" s="50">
        <f t="shared" si="16"/>
        <v>0</v>
      </c>
      <c r="H194" s="103">
        <f t="shared" si="17"/>
        <v>0</v>
      </c>
      <c r="I194" s="45"/>
      <c r="J194" s="45"/>
      <c r="K194" s="45"/>
      <c r="L194" s="50"/>
      <c r="M194" s="33"/>
      <c r="N194" s="33"/>
      <c r="O194" s="33"/>
      <c r="P194" s="33"/>
    </row>
    <row r="195" spans="1:16" s="46" customFormat="1" ht="12.75" outlineLevel="1">
      <c r="A195" s="39">
        <v>46</v>
      </c>
      <c r="B195" s="43"/>
      <c r="C195" s="44"/>
      <c r="D195" s="45"/>
      <c r="E195" s="44"/>
      <c r="F195" s="15">
        <f t="shared" si="18"/>
        <v>0</v>
      </c>
      <c r="G195" s="50">
        <f t="shared" si="16"/>
        <v>0</v>
      </c>
      <c r="H195" s="103">
        <f t="shared" si="17"/>
        <v>0</v>
      </c>
      <c r="I195" s="45"/>
      <c r="J195" s="45"/>
      <c r="K195" s="45"/>
      <c r="L195" s="50"/>
      <c r="M195" s="33"/>
      <c r="N195" s="33"/>
      <c r="O195" s="33"/>
      <c r="P195" s="33"/>
    </row>
    <row r="196" spans="1:16" s="46" customFormat="1" ht="12.75" outlineLevel="1">
      <c r="A196" s="39">
        <v>47</v>
      </c>
      <c r="B196" s="43"/>
      <c r="C196" s="44"/>
      <c r="D196" s="45"/>
      <c r="E196" s="44"/>
      <c r="F196" s="15">
        <f t="shared" si="18"/>
        <v>0</v>
      </c>
      <c r="G196" s="50">
        <f t="shared" si="16"/>
        <v>0</v>
      </c>
      <c r="H196" s="103">
        <f t="shared" si="17"/>
        <v>0</v>
      </c>
      <c r="I196" s="45"/>
      <c r="J196" s="45"/>
      <c r="K196" s="45"/>
      <c r="L196" s="50"/>
      <c r="M196" s="47"/>
      <c r="N196" s="47"/>
      <c r="O196" s="47"/>
      <c r="P196" s="47"/>
    </row>
    <row r="197" spans="1:16" s="46" customFormat="1" ht="12.75" outlineLevel="1">
      <c r="A197" s="39">
        <v>48</v>
      </c>
      <c r="B197" s="43"/>
      <c r="C197" s="44"/>
      <c r="D197" s="45"/>
      <c r="E197" s="44"/>
      <c r="F197" s="15">
        <f t="shared" si="18"/>
        <v>0</v>
      </c>
      <c r="G197" s="50">
        <f t="shared" si="16"/>
        <v>0</v>
      </c>
      <c r="H197" s="103">
        <f t="shared" si="17"/>
        <v>0</v>
      </c>
      <c r="I197" s="45"/>
      <c r="J197" s="45"/>
      <c r="K197" s="45"/>
      <c r="L197" s="50"/>
      <c r="M197" s="47"/>
      <c r="N197" s="47"/>
      <c r="O197" s="47"/>
      <c r="P197" s="47"/>
    </row>
    <row r="198" spans="1:16" s="46" customFormat="1" ht="12.75" outlineLevel="1">
      <c r="A198" s="39">
        <v>49</v>
      </c>
      <c r="B198" s="43"/>
      <c r="C198" s="44"/>
      <c r="D198" s="45"/>
      <c r="E198" s="44"/>
      <c r="F198" s="15">
        <f t="shared" si="18"/>
        <v>0</v>
      </c>
      <c r="G198" s="50">
        <f t="shared" si="16"/>
        <v>0</v>
      </c>
      <c r="H198" s="103">
        <f t="shared" si="17"/>
        <v>0</v>
      </c>
      <c r="I198" s="45"/>
      <c r="J198" s="45"/>
      <c r="K198" s="45"/>
      <c r="L198" s="50"/>
      <c r="M198" s="47"/>
      <c r="N198" s="47"/>
      <c r="O198" s="47"/>
      <c r="P198" s="47"/>
    </row>
    <row r="199" spans="1:16" s="46" customFormat="1" ht="12.75" outlineLevel="1">
      <c r="A199" s="39">
        <v>50</v>
      </c>
      <c r="B199" s="43"/>
      <c r="C199" s="44"/>
      <c r="D199" s="45"/>
      <c r="E199" s="44"/>
      <c r="F199" s="15">
        <f t="shared" ref="F199:F220" si="19">IFERROR(H199/$H$221,0)</f>
        <v>0</v>
      </c>
      <c r="G199" s="50">
        <f t="shared" ref="G199:G220" si="20">C199*D199</f>
        <v>0</v>
      </c>
      <c r="H199" s="103">
        <f t="shared" ref="H199:H220" si="21">G199-I199-J199-K199</f>
        <v>0</v>
      </c>
      <c r="I199" s="45"/>
      <c r="J199" s="45"/>
      <c r="K199" s="45"/>
      <c r="L199" s="50"/>
      <c r="M199" s="47"/>
      <c r="N199" s="47"/>
      <c r="O199" s="47"/>
      <c r="P199" s="47"/>
    </row>
    <row r="200" spans="1:16" s="46" customFormat="1" ht="12.75" outlineLevel="1">
      <c r="A200" s="39">
        <v>51</v>
      </c>
      <c r="B200" s="43"/>
      <c r="C200" s="44"/>
      <c r="D200" s="45"/>
      <c r="E200" s="44"/>
      <c r="F200" s="15">
        <f t="shared" si="19"/>
        <v>0</v>
      </c>
      <c r="G200" s="50">
        <f t="shared" si="20"/>
        <v>0</v>
      </c>
      <c r="H200" s="103">
        <f t="shared" si="21"/>
        <v>0</v>
      </c>
      <c r="I200" s="45"/>
      <c r="J200" s="45"/>
      <c r="K200" s="45"/>
      <c r="L200" s="50"/>
      <c r="M200" s="47"/>
      <c r="N200" s="47"/>
      <c r="O200" s="47"/>
      <c r="P200" s="47"/>
    </row>
    <row r="201" spans="1:16" s="46" customFormat="1" ht="12.75" outlineLevel="1">
      <c r="A201" s="39">
        <v>52</v>
      </c>
      <c r="B201" s="43"/>
      <c r="C201" s="44"/>
      <c r="D201" s="45"/>
      <c r="E201" s="44"/>
      <c r="F201" s="15">
        <f t="shared" si="19"/>
        <v>0</v>
      </c>
      <c r="G201" s="50">
        <f t="shared" si="20"/>
        <v>0</v>
      </c>
      <c r="H201" s="103">
        <f t="shared" si="21"/>
        <v>0</v>
      </c>
      <c r="I201" s="45"/>
      <c r="J201" s="45"/>
      <c r="K201" s="45"/>
      <c r="L201" s="50"/>
      <c r="M201" s="47"/>
      <c r="N201" s="47"/>
      <c r="O201" s="47"/>
      <c r="P201" s="47"/>
    </row>
    <row r="202" spans="1:16" s="46" customFormat="1" ht="12.75" outlineLevel="1">
      <c r="A202" s="39">
        <v>53</v>
      </c>
      <c r="B202" s="43"/>
      <c r="C202" s="44"/>
      <c r="D202" s="45"/>
      <c r="E202" s="44"/>
      <c r="F202" s="15">
        <f t="shared" si="19"/>
        <v>0</v>
      </c>
      <c r="G202" s="50">
        <f t="shared" si="20"/>
        <v>0</v>
      </c>
      <c r="H202" s="103">
        <f t="shared" si="21"/>
        <v>0</v>
      </c>
      <c r="I202" s="45"/>
      <c r="J202" s="45"/>
      <c r="K202" s="45"/>
      <c r="L202" s="50"/>
      <c r="M202" s="47"/>
      <c r="N202" s="47"/>
      <c r="O202" s="47"/>
      <c r="P202" s="47"/>
    </row>
    <row r="203" spans="1:16" s="46" customFormat="1" ht="12.75" outlineLevel="1">
      <c r="A203" s="39">
        <v>54</v>
      </c>
      <c r="B203" s="43"/>
      <c r="C203" s="44"/>
      <c r="D203" s="45"/>
      <c r="E203" s="44"/>
      <c r="F203" s="15">
        <f t="shared" si="19"/>
        <v>0</v>
      </c>
      <c r="G203" s="50">
        <f t="shared" si="20"/>
        <v>0</v>
      </c>
      <c r="H203" s="103">
        <f t="shared" si="21"/>
        <v>0</v>
      </c>
      <c r="I203" s="45"/>
      <c r="J203" s="45"/>
      <c r="K203" s="45"/>
      <c r="L203" s="50"/>
      <c r="M203" s="47"/>
      <c r="N203" s="47"/>
      <c r="O203" s="47"/>
      <c r="P203" s="47"/>
    </row>
    <row r="204" spans="1:16" s="46" customFormat="1" ht="12.75" outlineLevel="1">
      <c r="A204" s="39">
        <v>55</v>
      </c>
      <c r="B204" s="43"/>
      <c r="C204" s="44"/>
      <c r="D204" s="45"/>
      <c r="E204" s="44"/>
      <c r="F204" s="15">
        <f t="shared" si="19"/>
        <v>0</v>
      </c>
      <c r="G204" s="50">
        <f t="shared" si="20"/>
        <v>0</v>
      </c>
      <c r="H204" s="103">
        <f t="shared" si="21"/>
        <v>0</v>
      </c>
      <c r="I204" s="45"/>
      <c r="J204" s="45"/>
      <c r="K204" s="45"/>
      <c r="L204" s="50"/>
      <c r="M204" s="47"/>
      <c r="N204" s="47"/>
      <c r="O204" s="47"/>
      <c r="P204" s="47"/>
    </row>
    <row r="205" spans="1:16" s="46" customFormat="1" ht="12.75" outlineLevel="1">
      <c r="A205" s="39">
        <v>56</v>
      </c>
      <c r="B205" s="43"/>
      <c r="C205" s="44"/>
      <c r="D205" s="45"/>
      <c r="E205" s="44"/>
      <c r="F205" s="15">
        <f t="shared" si="19"/>
        <v>0</v>
      </c>
      <c r="G205" s="50">
        <f t="shared" si="20"/>
        <v>0</v>
      </c>
      <c r="H205" s="103">
        <f t="shared" si="21"/>
        <v>0</v>
      </c>
      <c r="I205" s="45"/>
      <c r="J205" s="45"/>
      <c r="K205" s="45"/>
      <c r="L205" s="50"/>
      <c r="M205" s="47"/>
      <c r="N205" s="47"/>
      <c r="O205" s="47"/>
      <c r="P205" s="47"/>
    </row>
    <row r="206" spans="1:16" s="46" customFormat="1" ht="12.75" outlineLevel="1">
      <c r="A206" s="39">
        <v>57</v>
      </c>
      <c r="B206" s="43"/>
      <c r="C206" s="44"/>
      <c r="D206" s="45"/>
      <c r="E206" s="44"/>
      <c r="F206" s="15">
        <f t="shared" si="19"/>
        <v>0</v>
      </c>
      <c r="G206" s="50">
        <f t="shared" si="20"/>
        <v>0</v>
      </c>
      <c r="H206" s="103">
        <f t="shared" si="21"/>
        <v>0</v>
      </c>
      <c r="I206" s="45"/>
      <c r="J206" s="45"/>
      <c r="K206" s="45"/>
      <c r="L206" s="50"/>
      <c r="M206" s="47"/>
      <c r="N206" s="47"/>
      <c r="O206" s="47"/>
      <c r="P206" s="47"/>
    </row>
    <row r="207" spans="1:16" s="46" customFormat="1" ht="12.75" outlineLevel="1">
      <c r="A207" s="39">
        <v>58</v>
      </c>
      <c r="B207" s="43"/>
      <c r="C207" s="44"/>
      <c r="D207" s="45"/>
      <c r="E207" s="44"/>
      <c r="F207" s="15">
        <f t="shared" si="19"/>
        <v>0</v>
      </c>
      <c r="G207" s="50">
        <f t="shared" si="20"/>
        <v>0</v>
      </c>
      <c r="H207" s="103">
        <f t="shared" si="21"/>
        <v>0</v>
      </c>
      <c r="I207" s="45"/>
      <c r="J207" s="45"/>
      <c r="K207" s="45"/>
      <c r="L207" s="50"/>
      <c r="M207" s="47"/>
      <c r="N207" s="47"/>
      <c r="O207" s="47"/>
      <c r="P207" s="47"/>
    </row>
    <row r="208" spans="1:16" s="46" customFormat="1" ht="12.75" outlineLevel="1">
      <c r="A208" s="39">
        <v>59</v>
      </c>
      <c r="B208" s="43"/>
      <c r="C208" s="44"/>
      <c r="D208" s="45"/>
      <c r="E208" s="44"/>
      <c r="F208" s="15">
        <f t="shared" si="19"/>
        <v>0</v>
      </c>
      <c r="G208" s="50">
        <f t="shared" si="20"/>
        <v>0</v>
      </c>
      <c r="H208" s="103">
        <f t="shared" si="21"/>
        <v>0</v>
      </c>
      <c r="I208" s="45"/>
      <c r="J208" s="45"/>
      <c r="K208" s="45"/>
      <c r="L208" s="50"/>
      <c r="M208" s="47"/>
      <c r="N208" s="47"/>
      <c r="O208" s="47"/>
      <c r="P208" s="47"/>
    </row>
    <row r="209" spans="1:16" s="46" customFormat="1" ht="12.75" outlineLevel="1">
      <c r="A209" s="39">
        <v>60</v>
      </c>
      <c r="B209" s="43"/>
      <c r="C209" s="44"/>
      <c r="D209" s="45"/>
      <c r="E209" s="44"/>
      <c r="F209" s="15">
        <f t="shared" si="19"/>
        <v>0</v>
      </c>
      <c r="G209" s="50">
        <f t="shared" si="20"/>
        <v>0</v>
      </c>
      <c r="H209" s="103">
        <f t="shared" si="21"/>
        <v>0</v>
      </c>
      <c r="I209" s="45"/>
      <c r="J209" s="45"/>
      <c r="K209" s="45"/>
      <c r="L209" s="50"/>
      <c r="M209" s="47"/>
      <c r="N209" s="47"/>
      <c r="O209" s="47"/>
      <c r="P209" s="47"/>
    </row>
    <row r="210" spans="1:16" s="46" customFormat="1" ht="12.75" outlineLevel="1">
      <c r="A210" s="39">
        <v>61</v>
      </c>
      <c r="B210" s="43"/>
      <c r="C210" s="44"/>
      <c r="D210" s="45"/>
      <c r="E210" s="44"/>
      <c r="F210" s="15">
        <f t="shared" si="19"/>
        <v>0</v>
      </c>
      <c r="G210" s="50">
        <f t="shared" si="20"/>
        <v>0</v>
      </c>
      <c r="H210" s="103">
        <f t="shared" si="21"/>
        <v>0</v>
      </c>
      <c r="I210" s="45"/>
      <c r="J210" s="45"/>
      <c r="K210" s="45"/>
      <c r="L210" s="50"/>
      <c r="M210" s="47"/>
      <c r="N210" s="47"/>
      <c r="O210" s="47"/>
      <c r="P210" s="47"/>
    </row>
    <row r="211" spans="1:16" s="46" customFormat="1" ht="12.75" outlineLevel="1">
      <c r="A211" s="39">
        <v>62</v>
      </c>
      <c r="B211" s="43"/>
      <c r="C211" s="44"/>
      <c r="D211" s="45"/>
      <c r="E211" s="44"/>
      <c r="F211" s="15">
        <f t="shared" si="19"/>
        <v>0</v>
      </c>
      <c r="G211" s="50">
        <f t="shared" si="20"/>
        <v>0</v>
      </c>
      <c r="H211" s="103">
        <f t="shared" si="21"/>
        <v>0</v>
      </c>
      <c r="I211" s="45"/>
      <c r="J211" s="45"/>
      <c r="K211" s="45"/>
      <c r="L211" s="50"/>
      <c r="M211" s="47"/>
      <c r="N211" s="47"/>
      <c r="O211" s="47"/>
      <c r="P211" s="47"/>
    </row>
    <row r="212" spans="1:16" s="46" customFormat="1" ht="12.75" outlineLevel="1">
      <c r="A212" s="39">
        <v>63</v>
      </c>
      <c r="B212" s="43"/>
      <c r="C212" s="44"/>
      <c r="D212" s="45"/>
      <c r="E212" s="44"/>
      <c r="F212" s="15">
        <f t="shared" si="19"/>
        <v>0</v>
      </c>
      <c r="G212" s="50">
        <f t="shared" si="20"/>
        <v>0</v>
      </c>
      <c r="H212" s="103">
        <f t="shared" si="21"/>
        <v>0</v>
      </c>
      <c r="I212" s="45"/>
      <c r="J212" s="45"/>
      <c r="K212" s="45"/>
      <c r="L212" s="50"/>
      <c r="M212" s="47"/>
      <c r="N212" s="47"/>
      <c r="O212" s="47"/>
      <c r="P212" s="47"/>
    </row>
    <row r="213" spans="1:16" s="46" customFormat="1" ht="12.75" outlineLevel="1">
      <c r="A213" s="39">
        <v>64</v>
      </c>
      <c r="B213" s="43"/>
      <c r="C213" s="44"/>
      <c r="D213" s="45"/>
      <c r="E213" s="44"/>
      <c r="F213" s="15">
        <f t="shared" si="19"/>
        <v>0</v>
      </c>
      <c r="G213" s="50">
        <f t="shared" si="20"/>
        <v>0</v>
      </c>
      <c r="H213" s="103">
        <f t="shared" si="21"/>
        <v>0</v>
      </c>
      <c r="I213" s="45"/>
      <c r="J213" s="45"/>
      <c r="K213" s="45"/>
      <c r="L213" s="50"/>
      <c r="M213" s="47"/>
      <c r="N213" s="47"/>
      <c r="O213" s="47"/>
      <c r="P213" s="47"/>
    </row>
    <row r="214" spans="1:16" s="46" customFormat="1" ht="12.75" outlineLevel="1">
      <c r="A214" s="39">
        <v>65</v>
      </c>
      <c r="B214" s="43"/>
      <c r="C214" s="44"/>
      <c r="D214" s="45"/>
      <c r="E214" s="44"/>
      <c r="F214" s="15">
        <f t="shared" si="19"/>
        <v>0</v>
      </c>
      <c r="G214" s="50">
        <f t="shared" si="20"/>
        <v>0</v>
      </c>
      <c r="H214" s="103">
        <f t="shared" si="21"/>
        <v>0</v>
      </c>
      <c r="I214" s="45"/>
      <c r="J214" s="45"/>
      <c r="K214" s="45"/>
      <c r="L214" s="50"/>
      <c r="M214" s="47"/>
      <c r="N214" s="47"/>
      <c r="O214" s="47"/>
      <c r="P214" s="47"/>
    </row>
    <row r="215" spans="1:16" s="46" customFormat="1" ht="12.75" outlineLevel="1">
      <c r="A215" s="39">
        <v>66</v>
      </c>
      <c r="B215" s="43"/>
      <c r="C215" s="44"/>
      <c r="D215" s="45"/>
      <c r="E215" s="44"/>
      <c r="F215" s="15">
        <f t="shared" si="19"/>
        <v>0</v>
      </c>
      <c r="G215" s="50">
        <f t="shared" si="20"/>
        <v>0</v>
      </c>
      <c r="H215" s="103">
        <f t="shared" si="21"/>
        <v>0</v>
      </c>
      <c r="I215" s="45"/>
      <c r="J215" s="45"/>
      <c r="K215" s="45"/>
      <c r="L215" s="50"/>
      <c r="M215" s="47"/>
      <c r="N215" s="47"/>
      <c r="O215" s="47"/>
      <c r="P215" s="47"/>
    </row>
    <row r="216" spans="1:16" s="46" customFormat="1" ht="12.75" outlineLevel="1">
      <c r="A216" s="39">
        <v>67</v>
      </c>
      <c r="B216" s="43"/>
      <c r="C216" s="44"/>
      <c r="D216" s="45"/>
      <c r="E216" s="44"/>
      <c r="F216" s="15">
        <f t="shared" si="19"/>
        <v>0</v>
      </c>
      <c r="G216" s="50">
        <f t="shared" si="20"/>
        <v>0</v>
      </c>
      <c r="H216" s="103">
        <f t="shared" si="21"/>
        <v>0</v>
      </c>
      <c r="I216" s="45"/>
      <c r="J216" s="45"/>
      <c r="K216" s="45"/>
      <c r="L216" s="50"/>
      <c r="M216" s="47"/>
      <c r="N216" s="47"/>
      <c r="O216" s="47"/>
      <c r="P216" s="47"/>
    </row>
    <row r="217" spans="1:16" s="46" customFormat="1" ht="12.75" outlineLevel="1">
      <c r="A217" s="39">
        <v>68</v>
      </c>
      <c r="B217" s="43"/>
      <c r="C217" s="44"/>
      <c r="D217" s="45"/>
      <c r="E217" s="44"/>
      <c r="F217" s="15">
        <f t="shared" si="19"/>
        <v>0</v>
      </c>
      <c r="G217" s="50">
        <f t="shared" si="20"/>
        <v>0</v>
      </c>
      <c r="H217" s="103">
        <f t="shared" si="21"/>
        <v>0</v>
      </c>
      <c r="I217" s="45"/>
      <c r="J217" s="45"/>
      <c r="K217" s="45"/>
      <c r="L217" s="50"/>
      <c r="M217" s="47"/>
      <c r="N217" s="47"/>
      <c r="O217" s="47"/>
      <c r="P217" s="47"/>
    </row>
    <row r="218" spans="1:16" s="46" customFormat="1" ht="12.75" outlineLevel="1">
      <c r="A218" s="39">
        <v>69</v>
      </c>
      <c r="B218" s="43"/>
      <c r="C218" s="44"/>
      <c r="D218" s="45"/>
      <c r="E218" s="44"/>
      <c r="F218" s="15">
        <f t="shared" si="19"/>
        <v>0</v>
      </c>
      <c r="G218" s="50">
        <f t="shared" si="20"/>
        <v>0</v>
      </c>
      <c r="H218" s="103">
        <f t="shared" si="21"/>
        <v>0</v>
      </c>
      <c r="I218" s="45"/>
      <c r="J218" s="45"/>
      <c r="K218" s="45"/>
      <c r="L218" s="50"/>
      <c r="M218" s="47"/>
      <c r="N218" s="47"/>
      <c r="O218" s="47"/>
      <c r="P218" s="47"/>
    </row>
    <row r="219" spans="1:16" s="46" customFormat="1" ht="12.75" outlineLevel="1">
      <c r="A219" s="39">
        <v>70</v>
      </c>
      <c r="B219" s="43"/>
      <c r="C219" s="44"/>
      <c r="D219" s="45"/>
      <c r="E219" s="44"/>
      <c r="F219" s="15">
        <f t="shared" si="19"/>
        <v>0</v>
      </c>
      <c r="G219" s="50">
        <f t="shared" si="20"/>
        <v>0</v>
      </c>
      <c r="H219" s="103">
        <f t="shared" si="21"/>
        <v>0</v>
      </c>
      <c r="I219" s="45"/>
      <c r="J219" s="45"/>
      <c r="K219" s="45"/>
      <c r="L219" s="50"/>
      <c r="M219" s="51"/>
      <c r="N219" s="51"/>
      <c r="O219" s="51"/>
      <c r="P219" s="51"/>
    </row>
    <row r="220" spans="1:16" s="46" customFormat="1" ht="12.75">
      <c r="A220" s="50"/>
      <c r="B220" s="43"/>
      <c r="C220" s="44"/>
      <c r="D220" s="45"/>
      <c r="E220" s="44"/>
      <c r="F220" s="15">
        <f t="shared" si="19"/>
        <v>0</v>
      </c>
      <c r="G220" s="50">
        <f t="shared" si="20"/>
        <v>0</v>
      </c>
      <c r="H220" s="103">
        <f t="shared" si="21"/>
        <v>0</v>
      </c>
      <c r="I220" s="45"/>
      <c r="J220" s="45"/>
      <c r="K220" s="45"/>
      <c r="L220" s="50"/>
      <c r="M220" s="54"/>
      <c r="N220" s="54"/>
      <c r="O220" s="54"/>
      <c r="P220" s="54"/>
    </row>
    <row r="221" spans="1:16" ht="30" customHeight="1">
      <c r="A221" s="131" t="s">
        <v>18</v>
      </c>
      <c r="B221" s="132"/>
      <c r="C221" s="132"/>
      <c r="D221" s="132"/>
      <c r="E221" s="133"/>
      <c r="F221" s="56">
        <f>SUM(F220+F148+F76)</f>
        <v>0</v>
      </c>
      <c r="G221" s="55">
        <f>G220+G148+G76</f>
        <v>0</v>
      </c>
      <c r="H221" s="55">
        <f t="shared" ref="H221:K221" si="22">H220+H148+H76</f>
        <v>0</v>
      </c>
      <c r="I221" s="55">
        <f t="shared" si="22"/>
        <v>0</v>
      </c>
      <c r="J221" s="55">
        <f t="shared" si="22"/>
        <v>0</v>
      </c>
      <c r="K221" s="55">
        <f t="shared" si="22"/>
        <v>0</v>
      </c>
      <c r="L221" s="55"/>
    </row>
    <row r="222" spans="1:16" ht="18" customHeight="1">
      <c r="F222" s="58" t="s">
        <v>122</v>
      </c>
      <c r="G222" s="104">
        <f>IFERROR(G221/$G$221,0)</f>
        <v>0</v>
      </c>
      <c r="H222" s="104">
        <f>IFERROR(H221/$G$221,0)</f>
        <v>0</v>
      </c>
      <c r="I222" s="107">
        <f>IFERROR(I221/$G$221,0)</f>
        <v>0</v>
      </c>
      <c r="J222" s="107">
        <f>IFERROR(J221/$G$221,0)</f>
        <v>0</v>
      </c>
      <c r="K222" s="107">
        <f>IFERROR(K221/$G$221,0)</f>
        <v>0</v>
      </c>
      <c r="L222" s="13"/>
    </row>
    <row r="223" spans="1:16" ht="18" customHeight="1">
      <c r="F223" s="58" t="s">
        <v>123</v>
      </c>
      <c r="G223" s="105"/>
      <c r="H223" s="104">
        <f>IFERROR(H221/$H$221,0)</f>
        <v>0</v>
      </c>
      <c r="I223" s="107">
        <f t="shared" ref="I223:K223" si="23">IFERROR(I221/$H$221,0)</f>
        <v>0</v>
      </c>
      <c r="J223" s="107">
        <f t="shared" si="23"/>
        <v>0</v>
      </c>
      <c r="K223" s="107">
        <f t="shared" si="23"/>
        <v>0</v>
      </c>
      <c r="L223" s="106"/>
    </row>
    <row r="224" spans="1:16" ht="18.75" customHeight="1">
      <c r="G224" s="59"/>
      <c r="H224" s="60"/>
      <c r="K224" s="33"/>
      <c r="L224" s="33"/>
    </row>
    <row r="225" spans="1:12" ht="36.75" customHeight="1">
      <c r="A225" s="134" t="s">
        <v>114</v>
      </c>
      <c r="B225" s="135"/>
      <c r="C225" s="134" t="s">
        <v>115</v>
      </c>
      <c r="D225" s="135"/>
      <c r="E225" s="135"/>
      <c r="F225" s="131" t="s">
        <v>116</v>
      </c>
      <c r="G225" s="132"/>
      <c r="H225" s="133"/>
      <c r="I225" s="131" t="s">
        <v>117</v>
      </c>
      <c r="J225" s="132"/>
      <c r="K225" s="132"/>
      <c r="L225" s="132"/>
    </row>
    <row r="226" spans="1:12" ht="25.5" customHeight="1">
      <c r="A226" s="124">
        <f>IFERROR(IF(H221&gt;200000,"Maksymalna kwota dotacji w 2018 roku przekroczona o " &amp; H221-200000,H221),"Błąd - popraw dane")</f>
        <v>0</v>
      </c>
      <c r="B226" s="125" t="e">
        <f>#REF!</f>
        <v>#REF!</v>
      </c>
      <c r="C226" s="126">
        <f>I221+J221+K221</f>
        <v>0</v>
      </c>
      <c r="D226" s="127"/>
      <c r="E226" s="125"/>
      <c r="F226" s="128">
        <f>IFERROR(C226/A226,0)</f>
        <v>0</v>
      </c>
      <c r="G226" s="129"/>
      <c r="H226" s="130"/>
      <c r="I226" s="128">
        <f>IFERROR(C226/(C226+A226),0)</f>
        <v>0</v>
      </c>
      <c r="J226" s="129"/>
      <c r="K226" s="129"/>
      <c r="L226" s="130"/>
    </row>
    <row r="227" spans="1:12" ht="13.5" customHeight="1">
      <c r="H227" s="60"/>
      <c r="K227" s="33"/>
      <c r="L227" s="33"/>
    </row>
    <row r="228" spans="1:12">
      <c r="B228" s="33"/>
      <c r="C228" s="33"/>
      <c r="D228" s="33"/>
      <c r="E228" s="33"/>
      <c r="F228" s="33"/>
      <c r="G228" s="33"/>
      <c r="H228" s="60"/>
      <c r="I228" s="33"/>
      <c r="J228" s="33"/>
      <c r="K228" s="33"/>
      <c r="L228" s="33"/>
    </row>
    <row r="229" spans="1:12">
      <c r="B229" s="33"/>
      <c r="C229" s="33"/>
      <c r="D229" s="33"/>
      <c r="E229" s="33"/>
      <c r="F229" s="33"/>
      <c r="G229" s="33"/>
      <c r="H229" s="60"/>
      <c r="I229" s="33"/>
      <c r="J229" s="33"/>
      <c r="K229" s="33"/>
      <c r="L229" s="33"/>
    </row>
    <row r="230" spans="1:12">
      <c r="B230" s="33"/>
      <c r="C230" s="33"/>
      <c r="D230" s="33"/>
      <c r="E230" s="33"/>
      <c r="F230" s="33"/>
      <c r="G230" s="33"/>
      <c r="H230" s="60"/>
      <c r="I230" s="33"/>
      <c r="J230" s="33"/>
      <c r="K230" s="33"/>
      <c r="L230" s="33"/>
    </row>
    <row r="231" spans="1:12">
      <c r="B231" s="33"/>
      <c r="C231" s="33"/>
      <c r="D231" s="33"/>
      <c r="E231" s="33"/>
      <c r="F231" s="33"/>
      <c r="G231" s="33"/>
      <c r="H231" s="60"/>
      <c r="I231" s="33"/>
      <c r="J231" s="33"/>
      <c r="K231" s="33"/>
      <c r="L231" s="33"/>
    </row>
    <row r="232" spans="1:12">
      <c r="B232" s="33"/>
      <c r="C232" s="33"/>
      <c r="D232" s="33"/>
      <c r="E232" s="33"/>
      <c r="F232" s="33"/>
      <c r="G232" s="33"/>
      <c r="H232" s="60"/>
      <c r="I232" s="33"/>
      <c r="J232" s="33"/>
      <c r="K232" s="33"/>
      <c r="L232" s="33"/>
    </row>
    <row r="233" spans="1:12">
      <c r="B233" s="33"/>
      <c r="C233" s="33"/>
      <c r="D233" s="33"/>
      <c r="E233" s="33"/>
      <c r="F233" s="33"/>
      <c r="G233" s="33"/>
      <c r="H233" s="60"/>
      <c r="I233" s="33"/>
      <c r="J233" s="33"/>
      <c r="K233" s="33"/>
      <c r="L233" s="33"/>
    </row>
    <row r="234" spans="1:12">
      <c r="B234" s="33"/>
      <c r="C234" s="33"/>
      <c r="D234" s="33"/>
      <c r="E234" s="33"/>
      <c r="F234" s="33"/>
      <c r="G234" s="33"/>
      <c r="H234" s="60"/>
      <c r="I234" s="33"/>
      <c r="J234" s="33"/>
      <c r="K234" s="33"/>
      <c r="L234" s="33"/>
    </row>
    <row r="235" spans="1:12">
      <c r="B235" s="33"/>
      <c r="C235" s="33"/>
      <c r="D235" s="33"/>
      <c r="E235" s="33"/>
      <c r="F235" s="33"/>
      <c r="G235" s="33"/>
      <c r="H235" s="60"/>
      <c r="I235" s="33"/>
      <c r="J235" s="33"/>
      <c r="K235" s="33"/>
      <c r="L235" s="33"/>
    </row>
    <row r="236" spans="1:12">
      <c r="B236" s="33"/>
      <c r="C236" s="33"/>
      <c r="D236" s="33"/>
      <c r="E236" s="33"/>
      <c r="F236" s="33"/>
      <c r="G236" s="33"/>
      <c r="H236" s="60"/>
      <c r="I236" s="33"/>
      <c r="J236" s="33"/>
      <c r="K236" s="33"/>
      <c r="L236" s="33"/>
    </row>
    <row r="237" spans="1:12">
      <c r="B237" s="33"/>
      <c r="C237" s="33"/>
      <c r="D237" s="33"/>
      <c r="E237" s="33"/>
      <c r="F237" s="33"/>
      <c r="G237" s="33"/>
      <c r="H237" s="60"/>
      <c r="I237" s="33"/>
      <c r="J237" s="33"/>
      <c r="K237" s="33"/>
      <c r="L237" s="33"/>
    </row>
    <row r="238" spans="1:12">
      <c r="B238" s="33"/>
      <c r="C238" s="33"/>
      <c r="D238" s="33"/>
      <c r="E238" s="33"/>
      <c r="F238" s="33"/>
      <c r="G238" s="33"/>
      <c r="H238" s="60"/>
      <c r="I238" s="33"/>
      <c r="J238" s="33"/>
      <c r="K238" s="33"/>
      <c r="L238" s="33"/>
    </row>
    <row r="239" spans="1:12">
      <c r="B239" s="33"/>
      <c r="C239" s="33"/>
      <c r="D239" s="33"/>
      <c r="E239" s="33"/>
      <c r="F239" s="33"/>
      <c r="G239" s="33"/>
      <c r="H239" s="60"/>
      <c r="I239" s="33"/>
      <c r="J239" s="33"/>
      <c r="K239" s="33"/>
      <c r="L239" s="33"/>
    </row>
    <row r="240" spans="1:12">
      <c r="B240" s="33"/>
      <c r="C240" s="33"/>
      <c r="D240" s="33"/>
      <c r="E240" s="33"/>
      <c r="F240" s="33"/>
      <c r="G240" s="33"/>
      <c r="H240" s="60"/>
      <c r="I240" s="33"/>
      <c r="J240" s="33"/>
      <c r="K240" s="33"/>
      <c r="L240" s="33"/>
    </row>
    <row r="241" spans="2:12">
      <c r="B241" s="33"/>
      <c r="C241" s="33"/>
      <c r="D241" s="33"/>
      <c r="E241" s="33"/>
      <c r="F241" s="33"/>
      <c r="G241" s="33"/>
      <c r="H241" s="60"/>
      <c r="I241" s="33"/>
      <c r="J241" s="33"/>
      <c r="K241" s="33"/>
      <c r="L241" s="33"/>
    </row>
    <row r="242" spans="2:12">
      <c r="B242" s="33"/>
      <c r="C242" s="33"/>
      <c r="D242" s="33"/>
      <c r="E242" s="33"/>
      <c r="F242" s="33"/>
      <c r="G242" s="33"/>
      <c r="H242" s="60"/>
      <c r="I242" s="33"/>
      <c r="J242" s="33"/>
      <c r="K242" s="33"/>
      <c r="L242" s="33"/>
    </row>
    <row r="243" spans="2:12">
      <c r="B243" s="33"/>
      <c r="C243" s="33"/>
      <c r="D243" s="33"/>
      <c r="E243" s="33"/>
      <c r="F243" s="33"/>
      <c r="G243" s="33"/>
      <c r="H243" s="60"/>
      <c r="I243" s="33"/>
      <c r="J243" s="33"/>
      <c r="K243" s="33"/>
      <c r="L243" s="33"/>
    </row>
    <row r="244" spans="2:12">
      <c r="B244" s="33"/>
      <c r="C244" s="33"/>
      <c r="D244" s="33"/>
      <c r="E244" s="33"/>
      <c r="F244" s="33"/>
      <c r="G244" s="33"/>
      <c r="H244" s="60"/>
      <c r="I244" s="33"/>
      <c r="J244" s="33"/>
      <c r="K244" s="33"/>
      <c r="L244" s="33"/>
    </row>
    <row r="245" spans="2:12">
      <c r="B245" s="33"/>
      <c r="C245" s="33"/>
      <c r="D245" s="33"/>
      <c r="E245" s="33"/>
      <c r="F245" s="33"/>
      <c r="G245" s="33"/>
      <c r="H245" s="60"/>
      <c r="I245" s="33"/>
      <c r="J245" s="33"/>
      <c r="K245" s="33"/>
      <c r="L245" s="33"/>
    </row>
    <row r="246" spans="2:12">
      <c r="B246" s="33"/>
      <c r="C246" s="33"/>
      <c r="D246" s="33"/>
      <c r="E246" s="33"/>
      <c r="F246" s="33"/>
      <c r="G246" s="33"/>
      <c r="H246" s="60"/>
      <c r="I246" s="33"/>
      <c r="J246" s="33"/>
      <c r="K246" s="33"/>
      <c r="L246" s="33"/>
    </row>
    <row r="247" spans="2:12">
      <c r="B247" s="33"/>
      <c r="C247" s="33"/>
      <c r="D247" s="33"/>
      <c r="E247" s="33"/>
      <c r="F247" s="33"/>
      <c r="G247" s="33"/>
      <c r="H247" s="60"/>
      <c r="I247" s="33"/>
      <c r="J247" s="33"/>
      <c r="K247" s="33"/>
      <c r="L247" s="33"/>
    </row>
    <row r="248" spans="2:12">
      <c r="B248" s="33"/>
      <c r="C248" s="33"/>
      <c r="D248" s="33"/>
      <c r="E248" s="33"/>
      <c r="F248" s="33"/>
      <c r="G248" s="33"/>
      <c r="H248" s="60"/>
      <c r="I248" s="33"/>
      <c r="J248" s="33"/>
      <c r="K248" s="33"/>
      <c r="L248" s="33"/>
    </row>
    <row r="249" spans="2:12">
      <c r="B249" s="33"/>
      <c r="C249" s="33"/>
      <c r="D249" s="33"/>
      <c r="E249" s="33"/>
      <c r="F249" s="33"/>
      <c r="G249" s="33"/>
      <c r="H249" s="60"/>
      <c r="I249" s="33"/>
      <c r="J249" s="33"/>
      <c r="K249" s="33"/>
      <c r="L249" s="33"/>
    </row>
    <row r="250" spans="2:12">
      <c r="B250" s="33"/>
      <c r="C250" s="33"/>
      <c r="D250" s="33"/>
      <c r="E250" s="33"/>
      <c r="F250" s="33"/>
      <c r="G250" s="33"/>
      <c r="H250" s="60"/>
      <c r="I250" s="33"/>
      <c r="J250" s="33"/>
      <c r="K250" s="33"/>
      <c r="L250" s="33"/>
    </row>
    <row r="251" spans="2:12">
      <c r="B251" s="33"/>
      <c r="C251" s="33"/>
      <c r="D251" s="33"/>
      <c r="E251" s="33"/>
      <c r="F251" s="33"/>
      <c r="G251" s="33"/>
      <c r="H251" s="60"/>
      <c r="I251" s="33"/>
      <c r="J251" s="33"/>
      <c r="K251" s="33"/>
      <c r="L251" s="33"/>
    </row>
    <row r="252" spans="2:12">
      <c r="B252" s="33"/>
      <c r="C252" s="33"/>
      <c r="D252" s="33"/>
      <c r="E252" s="33"/>
      <c r="F252" s="33"/>
      <c r="G252" s="33"/>
      <c r="H252" s="60"/>
      <c r="I252" s="33"/>
      <c r="J252" s="33"/>
      <c r="K252" s="33"/>
      <c r="L252" s="33"/>
    </row>
    <row r="253" spans="2:12">
      <c r="B253" s="33"/>
      <c r="C253" s="33"/>
      <c r="D253" s="33"/>
      <c r="E253" s="33"/>
      <c r="F253" s="33"/>
      <c r="G253" s="33"/>
      <c r="H253" s="60"/>
      <c r="I253" s="33"/>
      <c r="J253" s="33"/>
      <c r="K253" s="33"/>
      <c r="L253" s="33"/>
    </row>
    <row r="254" spans="2:12">
      <c r="B254" s="33"/>
      <c r="C254" s="33"/>
      <c r="D254" s="33"/>
      <c r="E254" s="33"/>
      <c r="F254" s="33"/>
      <c r="G254" s="33"/>
      <c r="H254" s="60"/>
      <c r="I254" s="33"/>
      <c r="J254" s="33"/>
      <c r="K254" s="33"/>
      <c r="L254" s="33"/>
    </row>
    <row r="255" spans="2:12">
      <c r="B255" s="33"/>
      <c r="C255" s="33"/>
      <c r="D255" s="33"/>
      <c r="E255" s="33"/>
      <c r="F255" s="33"/>
      <c r="G255" s="33"/>
      <c r="H255" s="60"/>
      <c r="I255" s="33"/>
      <c r="J255" s="33"/>
      <c r="K255" s="33"/>
      <c r="L255" s="33"/>
    </row>
    <row r="256" spans="2:12">
      <c r="B256" s="33"/>
      <c r="C256" s="33"/>
      <c r="D256" s="33"/>
      <c r="E256" s="33"/>
      <c r="F256" s="33"/>
      <c r="G256" s="33"/>
      <c r="H256" s="60"/>
      <c r="I256" s="33"/>
      <c r="J256" s="33"/>
      <c r="K256" s="33"/>
      <c r="L256" s="33"/>
    </row>
    <row r="257" spans="2:12">
      <c r="B257" s="33"/>
      <c r="C257" s="33"/>
      <c r="D257" s="33"/>
      <c r="E257" s="33"/>
      <c r="F257" s="33"/>
      <c r="G257" s="33"/>
      <c r="H257" s="60"/>
      <c r="I257" s="33"/>
      <c r="J257" s="33"/>
      <c r="K257" s="33"/>
      <c r="L257" s="33"/>
    </row>
    <row r="258" spans="2:12">
      <c r="B258" s="33"/>
      <c r="C258" s="33"/>
      <c r="D258" s="33"/>
      <c r="E258" s="33"/>
      <c r="F258" s="33"/>
      <c r="G258" s="33"/>
      <c r="H258" s="60"/>
      <c r="I258" s="33"/>
      <c r="J258" s="33"/>
      <c r="K258" s="33"/>
      <c r="L258" s="33"/>
    </row>
    <row r="259" spans="2:12">
      <c r="B259" s="33"/>
      <c r="C259" s="33"/>
      <c r="D259" s="33"/>
      <c r="E259" s="33"/>
      <c r="F259" s="33"/>
      <c r="G259" s="33"/>
      <c r="H259" s="60"/>
      <c r="I259" s="33"/>
      <c r="J259" s="33"/>
      <c r="K259" s="33"/>
      <c r="L259" s="33"/>
    </row>
    <row r="260" spans="2:12">
      <c r="B260" s="33"/>
      <c r="C260" s="33"/>
      <c r="D260" s="33"/>
      <c r="E260" s="33"/>
      <c r="F260" s="33"/>
      <c r="G260" s="33"/>
      <c r="H260" s="60"/>
      <c r="I260" s="33"/>
      <c r="J260" s="33"/>
      <c r="K260" s="33"/>
      <c r="L260" s="33"/>
    </row>
    <row r="261" spans="2:12">
      <c r="B261" s="33"/>
      <c r="C261" s="33"/>
      <c r="D261" s="33"/>
      <c r="E261" s="33"/>
      <c r="F261" s="33"/>
      <c r="G261" s="33"/>
      <c r="H261" s="60"/>
      <c r="I261" s="33"/>
      <c r="J261" s="33"/>
      <c r="K261" s="33"/>
      <c r="L261" s="33"/>
    </row>
    <row r="262" spans="2:12">
      <c r="B262" s="33"/>
      <c r="C262" s="33"/>
      <c r="D262" s="33"/>
      <c r="E262" s="33"/>
      <c r="F262" s="33"/>
      <c r="G262" s="33"/>
      <c r="H262" s="60"/>
      <c r="I262" s="33"/>
      <c r="J262" s="33"/>
      <c r="K262" s="33"/>
      <c r="L262" s="33"/>
    </row>
    <row r="263" spans="2:12">
      <c r="B263" s="33"/>
      <c r="C263" s="33"/>
      <c r="D263" s="33"/>
      <c r="E263" s="33"/>
      <c r="F263" s="33"/>
      <c r="G263" s="33"/>
      <c r="H263" s="60"/>
      <c r="I263" s="33"/>
      <c r="J263" s="33"/>
      <c r="K263" s="33"/>
      <c r="L263" s="33"/>
    </row>
    <row r="264" spans="2:12">
      <c r="B264" s="33"/>
      <c r="C264" s="33"/>
      <c r="D264" s="33"/>
      <c r="E264" s="33"/>
      <c r="F264" s="33"/>
      <c r="G264" s="33"/>
      <c r="H264" s="60"/>
      <c r="I264" s="33"/>
      <c r="J264" s="33"/>
      <c r="K264" s="33"/>
      <c r="L264" s="33"/>
    </row>
    <row r="265" spans="2:12">
      <c r="B265" s="33"/>
      <c r="C265" s="33"/>
      <c r="D265" s="33"/>
      <c r="E265" s="33"/>
      <c r="F265" s="33"/>
      <c r="G265" s="33"/>
      <c r="H265" s="60"/>
      <c r="I265" s="33"/>
      <c r="J265" s="33"/>
      <c r="K265" s="33"/>
      <c r="L265" s="33"/>
    </row>
    <row r="266" spans="2:12">
      <c r="B266" s="33"/>
      <c r="C266" s="33"/>
      <c r="D266" s="33"/>
      <c r="E266" s="33"/>
      <c r="F266" s="33"/>
      <c r="G266" s="33"/>
      <c r="H266" s="60"/>
      <c r="I266" s="33"/>
      <c r="J266" s="33"/>
      <c r="K266" s="33"/>
      <c r="L266" s="33"/>
    </row>
    <row r="267" spans="2:12">
      <c r="B267" s="33"/>
      <c r="C267" s="33"/>
      <c r="D267" s="33"/>
      <c r="E267" s="33"/>
      <c r="F267" s="33"/>
      <c r="G267" s="33"/>
      <c r="H267" s="60"/>
      <c r="I267" s="33"/>
      <c r="J267" s="33"/>
      <c r="K267" s="33"/>
      <c r="L267" s="33"/>
    </row>
    <row r="268" spans="2:12">
      <c r="B268" s="33"/>
      <c r="C268" s="33"/>
      <c r="D268" s="33"/>
      <c r="E268" s="33"/>
      <c r="F268" s="33"/>
      <c r="G268" s="33"/>
      <c r="H268" s="60"/>
      <c r="I268" s="33"/>
      <c r="J268" s="33"/>
      <c r="K268" s="33"/>
      <c r="L268" s="33"/>
    </row>
    <row r="269" spans="2:12">
      <c r="B269" s="33"/>
      <c r="C269" s="33"/>
      <c r="D269" s="33"/>
      <c r="E269" s="33"/>
      <c r="F269" s="33"/>
      <c r="G269" s="33"/>
      <c r="H269" s="60"/>
      <c r="I269" s="33"/>
      <c r="J269" s="33"/>
      <c r="K269" s="33"/>
      <c r="L269" s="33"/>
    </row>
    <row r="270" spans="2:12">
      <c r="B270" s="33"/>
      <c r="C270" s="33"/>
      <c r="D270" s="33"/>
      <c r="E270" s="33"/>
      <c r="F270" s="33"/>
      <c r="G270" s="33"/>
      <c r="H270" s="60"/>
      <c r="I270" s="33"/>
      <c r="J270" s="33"/>
      <c r="K270" s="33"/>
      <c r="L270" s="33"/>
    </row>
    <row r="271" spans="2:12">
      <c r="B271" s="33"/>
      <c r="C271" s="33"/>
      <c r="D271" s="33"/>
      <c r="E271" s="33"/>
      <c r="F271" s="33"/>
      <c r="G271" s="33"/>
      <c r="H271" s="60"/>
      <c r="I271" s="33"/>
      <c r="J271" s="33"/>
      <c r="K271" s="33"/>
      <c r="L271" s="33"/>
    </row>
    <row r="272" spans="2:12">
      <c r="B272" s="33"/>
      <c r="C272" s="33"/>
      <c r="D272" s="33"/>
      <c r="E272" s="33"/>
      <c r="F272" s="33"/>
      <c r="G272" s="33"/>
      <c r="H272" s="60"/>
      <c r="I272" s="33"/>
      <c r="J272" s="33"/>
      <c r="K272" s="33"/>
      <c r="L272" s="33"/>
    </row>
    <row r="273" spans="2:12">
      <c r="B273" s="33"/>
      <c r="C273" s="33"/>
      <c r="D273" s="33"/>
      <c r="E273" s="33"/>
      <c r="F273" s="33"/>
      <c r="G273" s="33"/>
      <c r="H273" s="60"/>
      <c r="I273" s="33"/>
      <c r="J273" s="33"/>
      <c r="K273" s="33"/>
      <c r="L273" s="33"/>
    </row>
    <row r="274" spans="2:12">
      <c r="B274" s="33"/>
      <c r="C274" s="33"/>
      <c r="D274" s="33"/>
      <c r="E274" s="33"/>
      <c r="F274" s="33"/>
      <c r="G274" s="33"/>
      <c r="H274" s="60"/>
      <c r="I274" s="33"/>
      <c r="J274" s="33"/>
      <c r="K274" s="33"/>
      <c r="L274" s="33"/>
    </row>
    <row r="275" spans="2:12">
      <c r="B275" s="33"/>
      <c r="C275" s="33"/>
      <c r="D275" s="33"/>
      <c r="E275" s="33"/>
      <c r="F275" s="33"/>
      <c r="G275" s="33"/>
      <c r="H275" s="60"/>
      <c r="I275" s="33"/>
      <c r="J275" s="33"/>
      <c r="K275" s="33"/>
      <c r="L275" s="33"/>
    </row>
    <row r="276" spans="2:12">
      <c r="B276" s="33"/>
      <c r="C276" s="33"/>
      <c r="D276" s="33"/>
      <c r="E276" s="33"/>
      <c r="F276" s="33"/>
      <c r="G276" s="33"/>
      <c r="H276" s="60"/>
      <c r="I276" s="33"/>
      <c r="J276" s="33"/>
      <c r="K276" s="33"/>
      <c r="L276" s="33"/>
    </row>
    <row r="277" spans="2:12">
      <c r="B277" s="33"/>
      <c r="C277" s="33"/>
      <c r="D277" s="33"/>
      <c r="E277" s="33"/>
      <c r="F277" s="33"/>
      <c r="G277" s="33"/>
      <c r="H277" s="60"/>
      <c r="I277" s="33"/>
      <c r="J277" s="33"/>
      <c r="K277" s="33"/>
      <c r="L277" s="33"/>
    </row>
    <row r="278" spans="2:12">
      <c r="B278" s="33"/>
      <c r="C278" s="33"/>
      <c r="D278" s="33"/>
      <c r="E278" s="33"/>
      <c r="F278" s="33"/>
      <c r="G278" s="33"/>
      <c r="H278" s="60"/>
      <c r="I278" s="33"/>
      <c r="J278" s="33"/>
      <c r="K278" s="33"/>
      <c r="L278" s="33"/>
    </row>
    <row r="279" spans="2:12">
      <c r="B279" s="33"/>
      <c r="C279" s="33"/>
      <c r="D279" s="33"/>
      <c r="E279" s="33"/>
      <c r="F279" s="33"/>
      <c r="G279" s="33"/>
      <c r="H279" s="60"/>
      <c r="I279" s="33"/>
      <c r="J279" s="33"/>
      <c r="K279" s="33"/>
      <c r="L279" s="33"/>
    </row>
    <row r="280" spans="2:12">
      <c r="B280" s="33"/>
      <c r="C280" s="33"/>
      <c r="D280" s="33"/>
      <c r="E280" s="33"/>
      <c r="F280" s="33"/>
      <c r="G280" s="33"/>
      <c r="H280" s="60"/>
      <c r="I280" s="33"/>
      <c r="J280" s="33"/>
      <c r="K280" s="33"/>
      <c r="L280" s="33"/>
    </row>
    <row r="281" spans="2:12">
      <c r="B281" s="33"/>
      <c r="C281" s="33"/>
      <c r="D281" s="33"/>
      <c r="E281" s="33"/>
      <c r="F281" s="33"/>
      <c r="G281" s="33"/>
      <c r="H281" s="60"/>
      <c r="I281" s="33"/>
      <c r="J281" s="33"/>
      <c r="K281" s="33"/>
      <c r="L281" s="33"/>
    </row>
    <row r="282" spans="2:12">
      <c r="B282" s="33"/>
      <c r="C282" s="33"/>
      <c r="D282" s="33"/>
      <c r="E282" s="33"/>
      <c r="F282" s="33"/>
      <c r="G282" s="33"/>
      <c r="H282" s="60"/>
      <c r="I282" s="33"/>
      <c r="J282" s="33"/>
      <c r="K282" s="33"/>
      <c r="L282" s="33"/>
    </row>
    <row r="283" spans="2:12">
      <c r="B283" s="33"/>
      <c r="C283" s="33"/>
      <c r="D283" s="33"/>
      <c r="E283" s="33"/>
      <c r="F283" s="33"/>
      <c r="G283" s="33"/>
      <c r="H283" s="60"/>
      <c r="I283" s="33"/>
      <c r="J283" s="33"/>
      <c r="K283" s="33"/>
      <c r="L283" s="33"/>
    </row>
    <row r="284" spans="2:12">
      <c r="B284" s="33"/>
      <c r="C284" s="33"/>
      <c r="D284" s="33"/>
      <c r="E284" s="33"/>
      <c r="F284" s="33"/>
      <c r="G284" s="33"/>
      <c r="H284" s="60"/>
      <c r="I284" s="33"/>
      <c r="J284" s="33"/>
      <c r="K284" s="33"/>
      <c r="L284" s="33"/>
    </row>
    <row r="285" spans="2:12">
      <c r="B285" s="33"/>
      <c r="C285" s="33"/>
      <c r="D285" s="33"/>
      <c r="E285" s="33"/>
      <c r="F285" s="33"/>
      <c r="G285" s="33"/>
      <c r="H285" s="60"/>
      <c r="I285" s="33"/>
      <c r="J285" s="33"/>
      <c r="K285" s="33"/>
      <c r="L285" s="33"/>
    </row>
    <row r="286" spans="2:12">
      <c r="B286" s="33"/>
      <c r="C286" s="33"/>
      <c r="D286" s="33"/>
      <c r="E286" s="33"/>
      <c r="F286" s="33"/>
      <c r="G286" s="33"/>
      <c r="H286" s="60"/>
      <c r="I286" s="33"/>
      <c r="J286" s="33"/>
      <c r="K286" s="33"/>
      <c r="L286" s="33"/>
    </row>
    <row r="287" spans="2:12">
      <c r="B287" s="33"/>
      <c r="C287" s="33"/>
      <c r="D287" s="33"/>
      <c r="E287" s="33"/>
      <c r="F287" s="33"/>
      <c r="G287" s="33"/>
      <c r="H287" s="60"/>
      <c r="I287" s="33"/>
      <c r="J287" s="33"/>
      <c r="K287" s="33"/>
      <c r="L287" s="33"/>
    </row>
    <row r="288" spans="2:12">
      <c r="B288" s="33"/>
      <c r="C288" s="33"/>
      <c r="D288" s="33"/>
      <c r="E288" s="33"/>
      <c r="F288" s="33"/>
      <c r="G288" s="33"/>
      <c r="H288" s="60"/>
      <c r="I288" s="33"/>
      <c r="J288" s="33"/>
      <c r="K288" s="33"/>
      <c r="L288" s="33"/>
    </row>
    <row r="289" spans="2:12">
      <c r="B289" s="33"/>
      <c r="C289" s="33"/>
      <c r="D289" s="33"/>
      <c r="E289" s="33"/>
      <c r="F289" s="33"/>
      <c r="G289" s="33"/>
      <c r="H289" s="60"/>
      <c r="I289" s="33"/>
      <c r="J289" s="33"/>
      <c r="K289" s="33"/>
      <c r="L289" s="33"/>
    </row>
    <row r="290" spans="2:12">
      <c r="B290" s="33"/>
      <c r="C290" s="33"/>
      <c r="D290" s="33"/>
      <c r="E290" s="33"/>
      <c r="F290" s="33"/>
      <c r="G290" s="33"/>
      <c r="H290" s="60"/>
      <c r="I290" s="33"/>
      <c r="J290" s="33"/>
      <c r="K290" s="33"/>
      <c r="L290" s="33"/>
    </row>
    <row r="291" spans="2:12">
      <c r="B291" s="33"/>
      <c r="C291" s="33"/>
      <c r="D291" s="33"/>
      <c r="E291" s="33"/>
      <c r="F291" s="33"/>
      <c r="G291" s="33"/>
      <c r="H291" s="60"/>
      <c r="I291" s="33"/>
      <c r="J291" s="33"/>
      <c r="K291" s="33"/>
      <c r="L291" s="33"/>
    </row>
    <row r="292" spans="2:12">
      <c r="B292" s="33"/>
      <c r="C292" s="33"/>
      <c r="D292" s="33"/>
      <c r="E292" s="33"/>
      <c r="F292" s="33"/>
      <c r="G292" s="33"/>
      <c r="H292" s="60"/>
      <c r="I292" s="33"/>
      <c r="J292" s="33"/>
      <c r="K292" s="33"/>
      <c r="L292" s="33"/>
    </row>
    <row r="293" spans="2:12">
      <c r="B293" s="33"/>
      <c r="C293" s="33"/>
      <c r="D293" s="33"/>
      <c r="E293" s="33"/>
      <c r="F293" s="33"/>
      <c r="G293" s="33"/>
      <c r="H293" s="60"/>
      <c r="I293" s="33"/>
      <c r="J293" s="33"/>
      <c r="K293" s="33"/>
      <c r="L293" s="33"/>
    </row>
    <row r="294" spans="2:12">
      <c r="B294" s="33"/>
      <c r="C294" s="33"/>
      <c r="D294" s="33"/>
      <c r="E294" s="33"/>
      <c r="F294" s="33"/>
      <c r="G294" s="33"/>
      <c r="H294" s="60"/>
      <c r="I294" s="33"/>
      <c r="J294" s="33"/>
      <c r="K294" s="33"/>
      <c r="L294" s="33"/>
    </row>
    <row r="295" spans="2:12">
      <c r="B295" s="33"/>
      <c r="C295" s="33"/>
      <c r="D295" s="33"/>
      <c r="E295" s="33"/>
      <c r="F295" s="33"/>
      <c r="G295" s="33"/>
      <c r="H295" s="60"/>
      <c r="I295" s="33"/>
      <c r="J295" s="33"/>
      <c r="K295" s="33"/>
      <c r="L295" s="33"/>
    </row>
    <row r="296" spans="2:12">
      <c r="B296" s="33"/>
      <c r="C296" s="33"/>
      <c r="D296" s="33"/>
      <c r="E296" s="33"/>
      <c r="F296" s="33"/>
      <c r="G296" s="33"/>
      <c r="H296" s="60"/>
      <c r="I296" s="33"/>
      <c r="J296" s="33"/>
      <c r="K296" s="33"/>
      <c r="L296" s="33"/>
    </row>
    <row r="297" spans="2:12">
      <c r="B297" s="33"/>
      <c r="C297" s="33"/>
      <c r="D297" s="33"/>
      <c r="E297" s="33"/>
      <c r="F297" s="33"/>
      <c r="G297" s="33"/>
      <c r="H297" s="60"/>
      <c r="I297" s="33"/>
      <c r="J297" s="33"/>
      <c r="K297" s="33"/>
      <c r="L297" s="33"/>
    </row>
    <row r="298" spans="2:12">
      <c r="B298" s="33"/>
      <c r="C298" s="33"/>
      <c r="D298" s="33"/>
      <c r="E298" s="33"/>
      <c r="F298" s="33"/>
      <c r="G298" s="33"/>
      <c r="H298" s="60"/>
      <c r="I298" s="33"/>
      <c r="J298" s="33"/>
      <c r="K298" s="33"/>
      <c r="L298" s="33"/>
    </row>
    <row r="299" spans="2:12">
      <c r="B299" s="33"/>
      <c r="C299" s="33"/>
      <c r="D299" s="33"/>
      <c r="E299" s="33"/>
      <c r="F299" s="33"/>
      <c r="G299" s="33"/>
      <c r="H299" s="60"/>
      <c r="I299" s="33"/>
      <c r="J299" s="33"/>
      <c r="K299" s="33"/>
      <c r="L299" s="33"/>
    </row>
    <row r="300" spans="2:12">
      <c r="B300" s="33"/>
      <c r="C300" s="33"/>
      <c r="D300" s="33"/>
      <c r="E300" s="33"/>
      <c r="F300" s="33"/>
      <c r="G300" s="33"/>
      <c r="H300" s="60"/>
      <c r="I300" s="33"/>
      <c r="J300" s="33"/>
      <c r="K300" s="33"/>
      <c r="L300" s="33"/>
    </row>
    <row r="301" spans="2:12">
      <c r="B301" s="33"/>
      <c r="C301" s="33"/>
      <c r="D301" s="33"/>
      <c r="E301" s="33"/>
      <c r="F301" s="33"/>
      <c r="G301" s="33"/>
      <c r="H301" s="60"/>
      <c r="I301" s="33"/>
      <c r="J301" s="33"/>
      <c r="K301" s="33"/>
      <c r="L301" s="33"/>
    </row>
    <row r="302" spans="2:12">
      <c r="B302" s="33"/>
      <c r="C302" s="33"/>
      <c r="D302" s="33"/>
      <c r="E302" s="33"/>
      <c r="F302" s="33"/>
      <c r="G302" s="33"/>
      <c r="H302" s="60"/>
      <c r="I302" s="33"/>
      <c r="J302" s="33"/>
      <c r="K302" s="33"/>
      <c r="L302" s="33"/>
    </row>
    <row r="303" spans="2:12">
      <c r="B303" s="33"/>
      <c r="C303" s="33"/>
      <c r="D303" s="33"/>
      <c r="E303" s="33"/>
      <c r="F303" s="33"/>
      <c r="G303" s="33"/>
      <c r="H303" s="60"/>
      <c r="I303" s="33"/>
      <c r="J303" s="33"/>
      <c r="K303" s="33"/>
      <c r="L303" s="33"/>
    </row>
    <row r="304" spans="2:12">
      <c r="B304" s="33"/>
      <c r="C304" s="33"/>
      <c r="D304" s="33"/>
      <c r="E304" s="33"/>
      <c r="F304" s="33"/>
      <c r="G304" s="33"/>
      <c r="H304" s="60"/>
      <c r="I304" s="33"/>
      <c r="J304" s="33"/>
      <c r="K304" s="33"/>
      <c r="L304" s="33"/>
    </row>
    <row r="305" spans="2:12">
      <c r="B305" s="33"/>
      <c r="C305" s="33"/>
      <c r="D305" s="33"/>
      <c r="E305" s="33"/>
      <c r="F305" s="33"/>
      <c r="G305" s="33"/>
      <c r="H305" s="60"/>
      <c r="I305" s="33"/>
      <c r="J305" s="33"/>
      <c r="K305" s="33"/>
      <c r="L305" s="33"/>
    </row>
    <row r="306" spans="2:12">
      <c r="B306" s="33"/>
      <c r="C306" s="33"/>
      <c r="D306" s="33"/>
      <c r="E306" s="33"/>
      <c r="F306" s="33"/>
      <c r="G306" s="33"/>
      <c r="H306" s="60"/>
      <c r="I306" s="33"/>
      <c r="J306" s="33"/>
      <c r="K306" s="33"/>
      <c r="L306" s="33"/>
    </row>
    <row r="307" spans="2:12">
      <c r="B307" s="33"/>
      <c r="C307" s="33"/>
      <c r="D307" s="33"/>
      <c r="E307" s="33"/>
      <c r="F307" s="33"/>
      <c r="G307" s="33"/>
      <c r="H307" s="60"/>
      <c r="I307" s="33"/>
      <c r="J307" s="33"/>
      <c r="K307" s="33"/>
      <c r="L307" s="33"/>
    </row>
    <row r="308" spans="2:12">
      <c r="B308" s="33"/>
      <c r="C308" s="33"/>
      <c r="D308" s="33"/>
      <c r="E308" s="33"/>
      <c r="F308" s="33"/>
      <c r="G308" s="33"/>
      <c r="H308" s="60"/>
      <c r="I308" s="33"/>
      <c r="J308" s="33"/>
      <c r="K308" s="33"/>
      <c r="L308" s="33"/>
    </row>
    <row r="309" spans="2:12">
      <c r="B309" s="33"/>
      <c r="C309" s="33"/>
      <c r="D309" s="33"/>
      <c r="E309" s="33"/>
      <c r="F309" s="33"/>
      <c r="G309" s="33"/>
      <c r="H309" s="60"/>
      <c r="I309" s="33"/>
      <c r="J309" s="33"/>
      <c r="K309" s="33"/>
      <c r="L309" s="33"/>
    </row>
    <row r="310" spans="2:12">
      <c r="B310" s="33"/>
      <c r="C310" s="33"/>
      <c r="D310" s="33"/>
      <c r="E310" s="33"/>
      <c r="F310" s="33"/>
      <c r="G310" s="33"/>
      <c r="H310" s="60"/>
      <c r="I310" s="33"/>
      <c r="J310" s="33"/>
      <c r="K310" s="33"/>
      <c r="L310" s="33"/>
    </row>
    <row r="311" spans="2:12">
      <c r="B311" s="33"/>
      <c r="C311" s="33"/>
      <c r="D311" s="33"/>
      <c r="E311" s="33"/>
      <c r="F311" s="33"/>
      <c r="G311" s="33"/>
      <c r="H311" s="60"/>
      <c r="I311" s="33"/>
      <c r="J311" s="33"/>
      <c r="K311" s="33"/>
      <c r="L311" s="33"/>
    </row>
    <row r="312" spans="2:12">
      <c r="B312" s="33"/>
      <c r="C312" s="33"/>
      <c r="D312" s="33"/>
      <c r="E312" s="33"/>
      <c r="F312" s="33"/>
      <c r="G312" s="33"/>
      <c r="H312" s="60"/>
      <c r="I312" s="33"/>
      <c r="J312" s="33"/>
      <c r="K312" s="33"/>
      <c r="L312" s="33"/>
    </row>
    <row r="313" spans="2:12">
      <c r="B313" s="33"/>
      <c r="C313" s="33"/>
      <c r="D313" s="33"/>
      <c r="E313" s="33"/>
      <c r="F313" s="33"/>
      <c r="G313" s="33"/>
      <c r="H313" s="60"/>
      <c r="I313" s="33"/>
      <c r="J313" s="33"/>
      <c r="K313" s="33"/>
      <c r="L313" s="33"/>
    </row>
    <row r="314" spans="2:12">
      <c r="B314" s="33"/>
      <c r="C314" s="33"/>
      <c r="D314" s="33"/>
      <c r="E314" s="33"/>
      <c r="F314" s="33"/>
      <c r="G314" s="33"/>
      <c r="H314" s="60"/>
      <c r="I314" s="33"/>
      <c r="J314" s="33"/>
      <c r="K314" s="33"/>
      <c r="L314" s="33"/>
    </row>
    <row r="315" spans="2:12">
      <c r="B315" s="33"/>
      <c r="C315" s="33"/>
      <c r="D315" s="33"/>
      <c r="E315" s="33"/>
      <c r="F315" s="33"/>
      <c r="G315" s="33"/>
      <c r="H315" s="60"/>
      <c r="I315" s="33"/>
      <c r="J315" s="33"/>
      <c r="K315" s="33"/>
      <c r="L315" s="33"/>
    </row>
    <row r="316" spans="2:12">
      <c r="B316" s="33"/>
      <c r="C316" s="33"/>
      <c r="D316" s="33"/>
      <c r="E316" s="33"/>
      <c r="F316" s="33"/>
      <c r="G316" s="33"/>
      <c r="H316" s="60"/>
      <c r="I316" s="33"/>
      <c r="J316" s="33"/>
      <c r="K316" s="33"/>
      <c r="L316" s="33"/>
    </row>
    <row r="317" spans="2:12">
      <c r="B317" s="33"/>
      <c r="C317" s="33"/>
      <c r="D317" s="33"/>
      <c r="E317" s="33"/>
      <c r="F317" s="33"/>
      <c r="G317" s="33"/>
      <c r="H317" s="60"/>
      <c r="I317" s="33"/>
      <c r="J317" s="33"/>
      <c r="K317" s="33"/>
      <c r="L317" s="33"/>
    </row>
    <row r="318" spans="2:12">
      <c r="B318" s="33"/>
      <c r="C318" s="33"/>
      <c r="D318" s="33"/>
      <c r="E318" s="33"/>
      <c r="F318" s="33"/>
      <c r="G318" s="33"/>
      <c r="H318" s="60"/>
      <c r="I318" s="33"/>
      <c r="J318" s="33"/>
      <c r="K318" s="33"/>
      <c r="L318" s="33"/>
    </row>
    <row r="319" spans="2:12">
      <c r="B319" s="33"/>
      <c r="C319" s="33"/>
      <c r="D319" s="33"/>
      <c r="E319" s="33"/>
      <c r="F319" s="33"/>
      <c r="G319" s="33"/>
      <c r="H319" s="60"/>
      <c r="I319" s="33"/>
      <c r="J319" s="33"/>
      <c r="K319" s="33"/>
      <c r="L319" s="33"/>
    </row>
    <row r="320" spans="2:12">
      <c r="B320" s="33"/>
      <c r="C320" s="33"/>
      <c r="D320" s="33"/>
      <c r="E320" s="33"/>
      <c r="F320" s="33"/>
      <c r="G320" s="33"/>
      <c r="H320" s="60"/>
      <c r="I320" s="33"/>
      <c r="J320" s="33"/>
      <c r="K320" s="33"/>
      <c r="L320" s="33"/>
    </row>
    <row r="321" spans="2:12">
      <c r="B321" s="33"/>
      <c r="C321" s="33"/>
      <c r="D321" s="33"/>
      <c r="E321" s="33"/>
      <c r="F321" s="33"/>
      <c r="G321" s="33"/>
      <c r="H321" s="60"/>
      <c r="I321" s="33"/>
      <c r="J321" s="33"/>
      <c r="K321" s="33"/>
      <c r="L321" s="33"/>
    </row>
    <row r="322" spans="2:12">
      <c r="B322" s="33"/>
      <c r="C322" s="33"/>
      <c r="D322" s="33"/>
      <c r="E322" s="33"/>
      <c r="F322" s="33"/>
      <c r="G322" s="33"/>
      <c r="H322" s="60"/>
      <c r="I322" s="33"/>
      <c r="J322" s="33"/>
      <c r="K322" s="33"/>
      <c r="L322" s="33"/>
    </row>
    <row r="323" spans="2:12">
      <c r="B323" s="33"/>
      <c r="C323" s="33"/>
      <c r="D323" s="33"/>
      <c r="E323" s="33"/>
      <c r="F323" s="33"/>
      <c r="G323" s="33"/>
      <c r="H323" s="60"/>
      <c r="I323" s="33"/>
      <c r="J323" s="33"/>
      <c r="K323" s="33"/>
      <c r="L323" s="33"/>
    </row>
    <row r="324" spans="2:12">
      <c r="B324" s="33"/>
      <c r="C324" s="33"/>
      <c r="D324" s="33"/>
      <c r="E324" s="33"/>
      <c r="F324" s="33"/>
      <c r="G324" s="33"/>
      <c r="H324" s="60"/>
      <c r="I324" s="33"/>
      <c r="J324" s="33"/>
      <c r="K324" s="33"/>
      <c r="L324" s="33"/>
    </row>
    <row r="325" spans="2:12">
      <c r="B325" s="33"/>
      <c r="C325" s="33"/>
      <c r="D325" s="33"/>
      <c r="E325" s="33"/>
      <c r="F325" s="33"/>
      <c r="G325" s="33"/>
      <c r="H325" s="60"/>
      <c r="I325" s="33"/>
      <c r="J325" s="33"/>
      <c r="K325" s="33"/>
      <c r="L325" s="33"/>
    </row>
    <row r="326" spans="2:12">
      <c r="B326" s="33"/>
      <c r="C326" s="33"/>
      <c r="D326" s="33"/>
      <c r="E326" s="33"/>
      <c r="F326" s="33"/>
      <c r="G326" s="33"/>
      <c r="H326" s="60"/>
      <c r="I326" s="33"/>
      <c r="J326" s="33"/>
      <c r="K326" s="33"/>
      <c r="L326" s="33"/>
    </row>
    <row r="327" spans="2:12">
      <c r="B327" s="33"/>
      <c r="C327" s="33"/>
      <c r="D327" s="33"/>
      <c r="E327" s="33"/>
      <c r="F327" s="33"/>
      <c r="G327" s="33"/>
      <c r="H327" s="60"/>
      <c r="I327" s="33"/>
      <c r="J327" s="33"/>
      <c r="K327" s="33"/>
      <c r="L327" s="33"/>
    </row>
    <row r="328" spans="2:12">
      <c r="B328" s="33"/>
      <c r="C328" s="33"/>
      <c r="D328" s="33"/>
      <c r="E328" s="33"/>
      <c r="F328" s="33"/>
      <c r="G328" s="33"/>
      <c r="H328" s="60"/>
      <c r="I328" s="33"/>
      <c r="J328" s="33"/>
      <c r="K328" s="33"/>
      <c r="L328" s="33"/>
    </row>
    <row r="329" spans="2:12">
      <c r="B329" s="33"/>
      <c r="C329" s="33"/>
      <c r="D329" s="33"/>
      <c r="E329" s="33"/>
      <c r="F329" s="33"/>
      <c r="G329" s="33"/>
      <c r="H329" s="60"/>
      <c r="I329" s="33"/>
      <c r="J329" s="33"/>
      <c r="K329" s="33"/>
      <c r="L329" s="33"/>
    </row>
    <row r="330" spans="2:12">
      <c r="B330" s="33"/>
      <c r="C330" s="33"/>
      <c r="D330" s="33"/>
      <c r="E330" s="33"/>
      <c r="F330" s="33"/>
      <c r="G330" s="33"/>
      <c r="H330" s="60"/>
      <c r="I330" s="33"/>
      <c r="J330" s="33"/>
      <c r="K330" s="33"/>
      <c r="L330" s="33"/>
    </row>
    <row r="331" spans="2:12">
      <c r="B331" s="33"/>
      <c r="C331" s="33"/>
      <c r="D331" s="33"/>
      <c r="E331" s="33"/>
      <c r="F331" s="33"/>
      <c r="G331" s="33"/>
      <c r="H331" s="60"/>
      <c r="I331" s="33"/>
      <c r="J331" s="33"/>
      <c r="K331" s="33"/>
      <c r="L331" s="33"/>
    </row>
    <row r="332" spans="2:12">
      <c r="B332" s="33"/>
      <c r="C332" s="33"/>
      <c r="D332" s="33"/>
      <c r="E332" s="33"/>
      <c r="F332" s="33"/>
      <c r="G332" s="33"/>
      <c r="H332" s="60"/>
      <c r="I332" s="33"/>
      <c r="J332" s="33"/>
      <c r="K332" s="33"/>
      <c r="L332" s="33"/>
    </row>
    <row r="333" spans="2:12">
      <c r="B333" s="33"/>
      <c r="C333" s="33"/>
      <c r="D333" s="33"/>
      <c r="E333" s="33"/>
      <c r="F333" s="33"/>
      <c r="G333" s="33"/>
      <c r="H333" s="60"/>
      <c r="I333" s="33"/>
      <c r="J333" s="33"/>
      <c r="K333" s="33"/>
      <c r="L333" s="33"/>
    </row>
    <row r="334" spans="2:12">
      <c r="B334" s="33"/>
      <c r="C334" s="33"/>
      <c r="D334" s="33"/>
      <c r="E334" s="33"/>
      <c r="F334" s="33"/>
      <c r="G334" s="33"/>
      <c r="H334" s="60"/>
      <c r="I334" s="33"/>
      <c r="J334" s="33"/>
      <c r="K334" s="33"/>
      <c r="L334" s="33"/>
    </row>
    <row r="335" spans="2:12">
      <c r="B335" s="33"/>
      <c r="C335" s="33"/>
      <c r="D335" s="33"/>
      <c r="E335" s="33"/>
      <c r="F335" s="33"/>
      <c r="G335" s="33"/>
      <c r="H335" s="60"/>
      <c r="I335" s="33"/>
      <c r="J335" s="33"/>
      <c r="K335" s="33"/>
      <c r="L335" s="33"/>
    </row>
    <row r="336" spans="2:12">
      <c r="B336" s="33"/>
      <c r="C336" s="33"/>
      <c r="D336" s="33"/>
      <c r="E336" s="33"/>
      <c r="F336" s="33"/>
      <c r="G336" s="33"/>
      <c r="H336" s="60"/>
      <c r="I336" s="33"/>
      <c r="J336" s="33"/>
      <c r="K336" s="33"/>
      <c r="L336" s="33"/>
    </row>
    <row r="337" spans="2:12">
      <c r="B337" s="33"/>
      <c r="C337" s="33"/>
      <c r="D337" s="33"/>
      <c r="E337" s="33"/>
      <c r="F337" s="33"/>
      <c r="G337" s="33"/>
      <c r="H337" s="60"/>
      <c r="I337" s="33"/>
      <c r="J337" s="33"/>
      <c r="K337" s="33"/>
      <c r="L337" s="33"/>
    </row>
    <row r="338" spans="2:12">
      <c r="B338" s="33"/>
      <c r="C338" s="33"/>
      <c r="D338" s="33"/>
      <c r="E338" s="33"/>
      <c r="F338" s="33"/>
      <c r="G338" s="33"/>
      <c r="H338" s="60"/>
      <c r="I338" s="33"/>
      <c r="J338" s="33"/>
      <c r="K338" s="33"/>
      <c r="L338" s="33"/>
    </row>
    <row r="339" spans="2:12">
      <c r="B339" s="33"/>
      <c r="C339" s="33"/>
      <c r="D339" s="33"/>
      <c r="E339" s="33"/>
      <c r="F339" s="33"/>
      <c r="G339" s="33"/>
      <c r="H339" s="60"/>
      <c r="I339" s="33"/>
      <c r="J339" s="33"/>
      <c r="K339" s="33"/>
      <c r="L339" s="33"/>
    </row>
    <row r="340" spans="2:12">
      <c r="B340" s="33"/>
      <c r="C340" s="33"/>
      <c r="D340" s="33"/>
      <c r="E340" s="33"/>
      <c r="F340" s="33"/>
      <c r="G340" s="33"/>
      <c r="H340" s="60"/>
      <c r="I340" s="33"/>
      <c r="J340" s="33"/>
      <c r="K340" s="33"/>
      <c r="L340" s="33"/>
    </row>
    <row r="341" spans="2:12">
      <c r="B341" s="33"/>
      <c r="C341" s="33"/>
      <c r="D341" s="33"/>
      <c r="E341" s="33"/>
      <c r="F341" s="33"/>
      <c r="G341" s="33"/>
      <c r="H341" s="60"/>
      <c r="I341" s="33"/>
      <c r="J341" s="33"/>
      <c r="K341" s="33"/>
      <c r="L341" s="33"/>
    </row>
    <row r="342" spans="2:12">
      <c r="B342" s="33"/>
      <c r="C342" s="33"/>
      <c r="D342" s="33"/>
      <c r="E342" s="33"/>
      <c r="F342" s="33"/>
      <c r="G342" s="33"/>
      <c r="H342" s="60"/>
      <c r="I342" s="33"/>
      <c r="J342" s="33"/>
      <c r="K342" s="33"/>
      <c r="L342" s="33"/>
    </row>
    <row r="343" spans="2:12">
      <c r="B343" s="33"/>
      <c r="C343" s="33"/>
      <c r="D343" s="33"/>
      <c r="E343" s="33"/>
      <c r="F343" s="33"/>
      <c r="G343" s="33"/>
      <c r="H343" s="60"/>
      <c r="I343" s="33"/>
      <c r="J343" s="33"/>
      <c r="K343" s="33"/>
      <c r="L343" s="33"/>
    </row>
    <row r="344" spans="2:12">
      <c r="B344" s="33"/>
      <c r="C344" s="33"/>
      <c r="D344" s="33"/>
      <c r="E344" s="33"/>
      <c r="F344" s="33"/>
      <c r="G344" s="33"/>
      <c r="H344" s="60"/>
      <c r="I344" s="33"/>
      <c r="J344" s="33"/>
      <c r="K344" s="33"/>
      <c r="L344" s="33"/>
    </row>
    <row r="345" spans="2:12">
      <c r="B345" s="33"/>
      <c r="C345" s="33"/>
      <c r="D345" s="33"/>
      <c r="E345" s="33"/>
      <c r="F345" s="33"/>
      <c r="G345" s="33"/>
      <c r="H345" s="60"/>
      <c r="I345" s="33"/>
      <c r="J345" s="33"/>
      <c r="K345" s="33"/>
      <c r="L345" s="33"/>
    </row>
    <row r="346" spans="2:12">
      <c r="B346" s="33"/>
      <c r="C346" s="33"/>
      <c r="D346" s="33"/>
      <c r="E346" s="33"/>
      <c r="F346" s="33"/>
      <c r="G346" s="33"/>
      <c r="H346" s="60"/>
      <c r="I346" s="33"/>
      <c r="J346" s="33"/>
      <c r="K346" s="33"/>
      <c r="L346" s="33"/>
    </row>
    <row r="347" spans="2:12">
      <c r="B347" s="33"/>
      <c r="C347" s="33"/>
      <c r="D347" s="33"/>
      <c r="E347" s="33"/>
      <c r="F347" s="33"/>
      <c r="G347" s="33"/>
      <c r="H347" s="60"/>
      <c r="I347" s="33"/>
      <c r="J347" s="33"/>
      <c r="K347" s="33"/>
      <c r="L347" s="33"/>
    </row>
    <row r="348" spans="2:12">
      <c r="B348" s="33"/>
      <c r="C348" s="33"/>
      <c r="D348" s="33"/>
      <c r="E348" s="33"/>
      <c r="F348" s="33"/>
      <c r="G348" s="33"/>
      <c r="H348" s="60"/>
      <c r="I348" s="33"/>
      <c r="J348" s="33"/>
      <c r="K348" s="33"/>
      <c r="L348" s="33"/>
    </row>
    <row r="349" spans="2:12">
      <c r="B349" s="33"/>
      <c r="C349" s="33"/>
      <c r="D349" s="33"/>
      <c r="E349" s="33"/>
      <c r="F349" s="33"/>
      <c r="G349" s="33"/>
      <c r="H349" s="60"/>
      <c r="I349" s="33"/>
      <c r="J349" s="33"/>
      <c r="K349" s="33"/>
      <c r="L349" s="33"/>
    </row>
    <row r="350" spans="2:12">
      <c r="B350" s="33"/>
      <c r="C350" s="33"/>
      <c r="D350" s="33"/>
      <c r="E350" s="33"/>
      <c r="F350" s="33"/>
      <c r="G350" s="33"/>
      <c r="H350" s="60"/>
      <c r="I350" s="33"/>
      <c r="J350" s="33"/>
      <c r="K350" s="33"/>
      <c r="L350" s="33"/>
    </row>
    <row r="351" spans="2:12">
      <c r="B351" s="33"/>
      <c r="C351" s="33"/>
      <c r="D351" s="33"/>
      <c r="E351" s="33"/>
      <c r="F351" s="33"/>
      <c r="G351" s="33"/>
      <c r="H351" s="60"/>
      <c r="I351" s="33"/>
      <c r="J351" s="33"/>
      <c r="K351" s="33"/>
      <c r="L351" s="33"/>
    </row>
    <row r="352" spans="2:12">
      <c r="B352" s="33"/>
      <c r="C352" s="33"/>
      <c r="D352" s="33"/>
      <c r="E352" s="33"/>
      <c r="F352" s="33"/>
      <c r="G352" s="33"/>
      <c r="H352" s="60"/>
      <c r="I352" s="33"/>
      <c r="J352" s="33"/>
      <c r="K352" s="33"/>
      <c r="L352" s="33"/>
    </row>
    <row r="353" spans="2:12">
      <c r="B353" s="33"/>
      <c r="C353" s="33"/>
      <c r="D353" s="33"/>
      <c r="E353" s="33"/>
      <c r="F353" s="33"/>
      <c r="G353" s="33"/>
      <c r="H353" s="60"/>
      <c r="I353" s="33"/>
      <c r="J353" s="33"/>
      <c r="K353" s="33"/>
      <c r="L353" s="33"/>
    </row>
    <row r="354" spans="2:12">
      <c r="B354" s="33"/>
      <c r="C354" s="33"/>
      <c r="D354" s="33"/>
      <c r="E354" s="33"/>
      <c r="F354" s="33"/>
      <c r="G354" s="33"/>
      <c r="H354" s="60"/>
      <c r="I354" s="33"/>
      <c r="J354" s="33"/>
      <c r="K354" s="33"/>
      <c r="L354" s="33"/>
    </row>
    <row r="355" spans="2:12">
      <c r="B355" s="33"/>
      <c r="C355" s="33"/>
      <c r="D355" s="33"/>
      <c r="E355" s="33"/>
      <c r="F355" s="33"/>
      <c r="G355" s="33"/>
      <c r="H355" s="60"/>
      <c r="I355" s="33"/>
      <c r="J355" s="33"/>
      <c r="K355" s="33"/>
      <c r="L355" s="33"/>
    </row>
    <row r="356" spans="2:12">
      <c r="B356" s="33"/>
      <c r="C356" s="33"/>
      <c r="D356" s="33"/>
      <c r="E356" s="33"/>
      <c r="F356" s="33"/>
      <c r="G356" s="33"/>
      <c r="H356" s="60"/>
      <c r="I356" s="33"/>
      <c r="J356" s="33"/>
      <c r="K356" s="33"/>
      <c r="L356" s="33"/>
    </row>
    <row r="357" spans="2:12">
      <c r="B357" s="33"/>
      <c r="C357" s="33"/>
      <c r="D357" s="33"/>
      <c r="E357" s="33"/>
      <c r="F357" s="33"/>
      <c r="G357" s="33"/>
      <c r="H357" s="60"/>
      <c r="I357" s="33"/>
      <c r="J357" s="33"/>
      <c r="K357" s="33"/>
      <c r="L357" s="33"/>
    </row>
    <row r="358" spans="2:12">
      <c r="B358" s="33"/>
      <c r="C358" s="33"/>
      <c r="D358" s="33"/>
      <c r="E358" s="33"/>
      <c r="F358" s="33"/>
      <c r="G358" s="33"/>
      <c r="H358" s="60"/>
      <c r="I358" s="33"/>
      <c r="J358" s="33"/>
      <c r="K358" s="33"/>
      <c r="L358" s="33"/>
    </row>
    <row r="359" spans="2:12">
      <c r="B359" s="33"/>
      <c r="C359" s="33"/>
      <c r="D359" s="33"/>
      <c r="E359" s="33"/>
      <c r="F359" s="33"/>
      <c r="G359" s="33"/>
      <c r="H359" s="60"/>
      <c r="I359" s="33"/>
      <c r="J359" s="33"/>
      <c r="K359" s="33"/>
      <c r="L359" s="33"/>
    </row>
    <row r="360" spans="2:12">
      <c r="B360" s="33"/>
      <c r="C360" s="33"/>
      <c r="D360" s="33"/>
      <c r="E360" s="33"/>
      <c r="F360" s="33"/>
      <c r="G360" s="33"/>
      <c r="H360" s="60"/>
      <c r="I360" s="33"/>
      <c r="J360" s="33"/>
      <c r="K360" s="33"/>
      <c r="L360" s="33"/>
    </row>
    <row r="361" spans="2:12">
      <c r="B361" s="33"/>
      <c r="C361" s="33"/>
      <c r="D361" s="33"/>
      <c r="E361" s="33"/>
      <c r="F361" s="33"/>
      <c r="G361" s="33"/>
      <c r="H361" s="60"/>
      <c r="I361" s="33"/>
      <c r="J361" s="33"/>
      <c r="K361" s="33"/>
      <c r="L361" s="33"/>
    </row>
    <row r="362" spans="2:12">
      <c r="B362" s="33"/>
      <c r="C362" s="33"/>
      <c r="D362" s="33"/>
      <c r="E362" s="33"/>
      <c r="F362" s="33"/>
      <c r="G362" s="33"/>
      <c r="H362" s="60"/>
      <c r="I362" s="33"/>
      <c r="J362" s="33"/>
      <c r="K362" s="33"/>
      <c r="L362" s="33"/>
    </row>
    <row r="363" spans="2:12">
      <c r="B363" s="33"/>
      <c r="C363" s="33"/>
      <c r="D363" s="33"/>
      <c r="E363" s="33"/>
      <c r="F363" s="33"/>
      <c r="G363" s="33"/>
      <c r="H363" s="60"/>
      <c r="I363" s="33"/>
      <c r="J363" s="33"/>
      <c r="K363" s="33"/>
      <c r="L363" s="33"/>
    </row>
    <row r="364" spans="2:12">
      <c r="B364" s="33"/>
      <c r="C364" s="33"/>
      <c r="D364" s="33"/>
      <c r="E364" s="33"/>
      <c r="F364" s="33"/>
      <c r="G364" s="33"/>
      <c r="H364" s="60"/>
      <c r="I364" s="33"/>
      <c r="J364" s="33"/>
      <c r="K364" s="33"/>
      <c r="L364" s="33"/>
    </row>
    <row r="365" spans="2:12">
      <c r="B365" s="33"/>
      <c r="C365" s="33"/>
      <c r="D365" s="33"/>
      <c r="E365" s="33"/>
      <c r="F365" s="33"/>
      <c r="G365" s="33"/>
      <c r="H365" s="60"/>
      <c r="I365" s="33"/>
      <c r="J365" s="33"/>
      <c r="K365" s="33"/>
      <c r="L365" s="33"/>
    </row>
    <row r="366" spans="2:12">
      <c r="B366" s="33"/>
      <c r="C366" s="33"/>
      <c r="D366" s="33"/>
      <c r="E366" s="33"/>
      <c r="F366" s="33"/>
      <c r="G366" s="33"/>
      <c r="H366" s="60"/>
      <c r="I366" s="33"/>
      <c r="J366" s="33"/>
      <c r="K366" s="33"/>
      <c r="L366" s="33"/>
    </row>
    <row r="367" spans="2:12">
      <c r="B367" s="33"/>
      <c r="C367" s="33"/>
      <c r="D367" s="33"/>
      <c r="E367" s="33"/>
      <c r="F367" s="33"/>
      <c r="G367" s="33"/>
      <c r="H367" s="60"/>
      <c r="I367" s="33"/>
      <c r="J367" s="33"/>
      <c r="K367" s="33"/>
      <c r="L367" s="33"/>
    </row>
    <row r="368" spans="2:12">
      <c r="B368" s="33"/>
      <c r="C368" s="33"/>
      <c r="D368" s="33"/>
      <c r="E368" s="33"/>
      <c r="F368" s="33"/>
      <c r="G368" s="33"/>
      <c r="H368" s="60"/>
      <c r="I368" s="33"/>
      <c r="J368" s="33"/>
      <c r="K368" s="33"/>
      <c r="L368" s="33"/>
    </row>
    <row r="369" spans="2:12">
      <c r="B369" s="33"/>
      <c r="C369" s="33"/>
      <c r="D369" s="33"/>
      <c r="E369" s="33"/>
      <c r="F369" s="33"/>
      <c r="G369" s="33"/>
      <c r="H369" s="60"/>
      <c r="I369" s="33"/>
      <c r="J369" s="33"/>
      <c r="K369" s="33"/>
      <c r="L369" s="33"/>
    </row>
    <row r="370" spans="2:12">
      <c r="B370" s="33"/>
      <c r="C370" s="33"/>
      <c r="D370" s="33"/>
      <c r="E370" s="33"/>
      <c r="F370" s="33"/>
      <c r="G370" s="33"/>
      <c r="H370" s="60"/>
      <c r="I370" s="33"/>
      <c r="J370" s="33"/>
      <c r="K370" s="33"/>
      <c r="L370" s="33"/>
    </row>
    <row r="371" spans="2:12">
      <c r="B371" s="33"/>
      <c r="C371" s="33"/>
      <c r="D371" s="33"/>
      <c r="E371" s="33"/>
      <c r="F371" s="33"/>
      <c r="G371" s="33"/>
      <c r="H371" s="60"/>
      <c r="I371" s="33"/>
      <c r="J371" s="33"/>
      <c r="K371" s="33"/>
      <c r="L371" s="33"/>
    </row>
    <row r="372" spans="2:12">
      <c r="B372" s="33"/>
      <c r="C372" s="33"/>
      <c r="D372" s="33"/>
      <c r="E372" s="33"/>
      <c r="F372" s="33"/>
      <c r="G372" s="33"/>
      <c r="H372" s="60"/>
      <c r="I372" s="33"/>
      <c r="J372" s="33"/>
      <c r="K372" s="33"/>
      <c r="L372" s="33"/>
    </row>
    <row r="373" spans="2:12">
      <c r="B373" s="33"/>
      <c r="C373" s="33"/>
      <c r="D373" s="33"/>
      <c r="E373" s="33"/>
      <c r="F373" s="33"/>
      <c r="G373" s="33"/>
      <c r="H373" s="60"/>
      <c r="I373" s="33"/>
      <c r="J373" s="33"/>
      <c r="K373" s="33"/>
      <c r="L373" s="33"/>
    </row>
    <row r="374" spans="2:12">
      <c r="B374" s="33"/>
      <c r="C374" s="33"/>
      <c r="D374" s="33"/>
      <c r="E374" s="33"/>
      <c r="F374" s="33"/>
      <c r="G374" s="33"/>
      <c r="H374" s="60"/>
      <c r="I374" s="33"/>
      <c r="J374" s="33"/>
      <c r="K374" s="33"/>
      <c r="L374" s="33"/>
    </row>
    <row r="375" spans="2:12">
      <c r="B375" s="33"/>
      <c r="C375" s="33"/>
      <c r="D375" s="33"/>
      <c r="E375" s="33"/>
      <c r="F375" s="33"/>
      <c r="G375" s="33"/>
      <c r="H375" s="60"/>
      <c r="I375" s="33"/>
      <c r="J375" s="33"/>
      <c r="K375" s="33"/>
      <c r="L375" s="33"/>
    </row>
    <row r="376" spans="2:12">
      <c r="B376" s="33"/>
      <c r="C376" s="33"/>
      <c r="D376" s="33"/>
      <c r="E376" s="33"/>
      <c r="F376" s="33"/>
      <c r="G376" s="33"/>
      <c r="H376" s="60"/>
      <c r="I376" s="33"/>
      <c r="J376" s="33"/>
      <c r="K376" s="33"/>
      <c r="L376" s="33"/>
    </row>
    <row r="377" spans="2:12">
      <c r="B377" s="33"/>
      <c r="C377" s="33"/>
      <c r="D377" s="33"/>
      <c r="E377" s="33"/>
      <c r="F377" s="33"/>
      <c r="G377" s="33"/>
      <c r="H377" s="60"/>
      <c r="I377" s="33"/>
      <c r="J377" s="33"/>
      <c r="K377" s="33"/>
      <c r="L377" s="33"/>
    </row>
    <row r="378" spans="2:12">
      <c r="B378" s="33"/>
      <c r="C378" s="33"/>
      <c r="D378" s="33"/>
      <c r="E378" s="33"/>
      <c r="F378" s="33"/>
      <c r="G378" s="33"/>
      <c r="H378" s="60"/>
      <c r="I378" s="33"/>
      <c r="J378" s="33"/>
      <c r="K378" s="33"/>
      <c r="L378" s="33"/>
    </row>
    <row r="379" spans="2:12">
      <c r="B379" s="33"/>
      <c r="C379" s="33"/>
      <c r="D379" s="33"/>
      <c r="E379" s="33"/>
      <c r="F379" s="33"/>
      <c r="G379" s="33"/>
      <c r="H379" s="60"/>
      <c r="I379" s="33"/>
      <c r="J379" s="33"/>
      <c r="K379" s="33"/>
      <c r="L379" s="33"/>
    </row>
    <row r="380" spans="2:12">
      <c r="B380" s="33"/>
      <c r="C380" s="33"/>
      <c r="D380" s="33"/>
      <c r="E380" s="33"/>
      <c r="F380" s="33"/>
      <c r="G380" s="33"/>
      <c r="H380" s="60"/>
      <c r="I380" s="33"/>
      <c r="J380" s="33"/>
      <c r="K380" s="33"/>
      <c r="L380" s="33"/>
    </row>
    <row r="381" spans="2:12">
      <c r="B381" s="33"/>
      <c r="C381" s="33"/>
      <c r="D381" s="33"/>
      <c r="E381" s="33"/>
      <c r="F381" s="33"/>
      <c r="G381" s="33"/>
      <c r="H381" s="60"/>
      <c r="I381" s="33"/>
      <c r="J381" s="33"/>
      <c r="K381" s="33"/>
      <c r="L381" s="33"/>
    </row>
    <row r="382" spans="2:12">
      <c r="B382" s="33"/>
      <c r="C382" s="33"/>
      <c r="D382" s="33"/>
      <c r="E382" s="33"/>
      <c r="F382" s="33"/>
      <c r="G382" s="33"/>
      <c r="H382" s="60"/>
      <c r="I382" s="33"/>
      <c r="J382" s="33"/>
      <c r="K382" s="33"/>
      <c r="L382" s="33"/>
    </row>
    <row r="383" spans="2:12">
      <c r="B383" s="33"/>
      <c r="C383" s="33"/>
      <c r="D383" s="33"/>
      <c r="E383" s="33"/>
      <c r="F383" s="33"/>
      <c r="G383" s="33"/>
      <c r="H383" s="60"/>
      <c r="I383" s="33"/>
      <c r="J383" s="33"/>
      <c r="K383" s="33"/>
      <c r="L383" s="33"/>
    </row>
    <row r="384" spans="2:12">
      <c r="B384" s="33"/>
      <c r="C384" s="33"/>
      <c r="D384" s="33"/>
      <c r="E384" s="33"/>
      <c r="F384" s="33"/>
      <c r="G384" s="33"/>
      <c r="H384" s="60"/>
      <c r="I384" s="33"/>
      <c r="J384" s="33"/>
      <c r="K384" s="33"/>
      <c r="L384" s="33"/>
    </row>
    <row r="385" spans="2:12">
      <c r="B385" s="33"/>
      <c r="C385" s="33"/>
      <c r="D385" s="33"/>
      <c r="E385" s="33"/>
      <c r="F385" s="33"/>
      <c r="G385" s="33"/>
      <c r="H385" s="60"/>
      <c r="I385" s="33"/>
      <c r="J385" s="33"/>
      <c r="K385" s="33"/>
      <c r="L385" s="33"/>
    </row>
    <row r="386" spans="2:12">
      <c r="B386" s="33"/>
      <c r="C386" s="33"/>
      <c r="D386" s="33"/>
      <c r="E386" s="33"/>
      <c r="F386" s="33"/>
      <c r="G386" s="33"/>
      <c r="H386" s="60"/>
      <c r="I386" s="33"/>
      <c r="J386" s="33"/>
      <c r="K386" s="33"/>
      <c r="L386" s="33"/>
    </row>
    <row r="387" spans="2:12">
      <c r="B387" s="33"/>
      <c r="C387" s="33"/>
      <c r="D387" s="33"/>
      <c r="E387" s="33"/>
      <c r="F387" s="33"/>
      <c r="G387" s="33"/>
      <c r="H387" s="60"/>
      <c r="I387" s="33"/>
      <c r="J387" s="33"/>
      <c r="K387" s="33"/>
      <c r="L387" s="33"/>
    </row>
    <row r="388" spans="2:12">
      <c r="B388" s="33"/>
      <c r="C388" s="33"/>
      <c r="D388" s="33"/>
      <c r="E388" s="33"/>
      <c r="F388" s="33"/>
      <c r="G388" s="33"/>
      <c r="H388" s="60"/>
      <c r="I388" s="33"/>
      <c r="J388" s="33"/>
      <c r="K388" s="33"/>
      <c r="L388" s="33"/>
    </row>
    <row r="389" spans="2:12">
      <c r="B389" s="33"/>
      <c r="C389" s="33"/>
      <c r="D389" s="33"/>
      <c r="E389" s="33"/>
      <c r="F389" s="33"/>
      <c r="G389" s="33"/>
      <c r="H389" s="60"/>
      <c r="I389" s="33"/>
      <c r="J389" s="33"/>
      <c r="K389" s="33"/>
      <c r="L389" s="33"/>
    </row>
    <row r="390" spans="2:12">
      <c r="B390" s="33"/>
      <c r="C390" s="33"/>
      <c r="D390" s="33"/>
      <c r="E390" s="33"/>
      <c r="F390" s="33"/>
      <c r="G390" s="33"/>
      <c r="H390" s="60"/>
      <c r="I390" s="33"/>
      <c r="J390" s="33"/>
      <c r="K390" s="33"/>
      <c r="L390" s="33"/>
    </row>
    <row r="391" spans="2:12">
      <c r="B391" s="33"/>
      <c r="C391" s="33"/>
      <c r="D391" s="33"/>
      <c r="E391" s="33"/>
      <c r="F391" s="33"/>
      <c r="G391" s="33"/>
      <c r="H391" s="60"/>
      <c r="I391" s="33"/>
      <c r="J391" s="33"/>
      <c r="K391" s="33"/>
      <c r="L391" s="33"/>
    </row>
    <row r="392" spans="2:12">
      <c r="B392" s="33"/>
      <c r="C392" s="33"/>
      <c r="D392" s="33"/>
      <c r="E392" s="33"/>
      <c r="F392" s="33"/>
      <c r="G392" s="33"/>
      <c r="H392" s="60"/>
      <c r="I392" s="33"/>
      <c r="J392" s="33"/>
      <c r="K392" s="33"/>
      <c r="L392" s="33"/>
    </row>
    <row r="393" spans="2:12">
      <c r="B393" s="33"/>
      <c r="C393" s="33"/>
      <c r="D393" s="33"/>
      <c r="E393" s="33"/>
      <c r="F393" s="33"/>
      <c r="G393" s="33"/>
      <c r="H393" s="60"/>
      <c r="I393" s="33"/>
      <c r="J393" s="33"/>
      <c r="K393" s="33"/>
      <c r="L393" s="33"/>
    </row>
    <row r="394" spans="2:12">
      <c r="B394" s="33"/>
      <c r="C394" s="33"/>
      <c r="D394" s="33"/>
      <c r="E394" s="33"/>
      <c r="F394" s="33"/>
      <c r="G394" s="33"/>
      <c r="H394" s="60"/>
      <c r="I394" s="33"/>
      <c r="J394" s="33"/>
      <c r="K394" s="33"/>
      <c r="L394" s="33"/>
    </row>
    <row r="395" spans="2:12">
      <c r="B395" s="33"/>
      <c r="C395" s="33"/>
      <c r="D395" s="33"/>
      <c r="E395" s="33"/>
      <c r="F395" s="33"/>
      <c r="G395" s="33"/>
      <c r="H395" s="60"/>
      <c r="I395" s="33"/>
      <c r="J395" s="33"/>
      <c r="K395" s="33"/>
      <c r="L395" s="33"/>
    </row>
    <row r="396" spans="2:12">
      <c r="B396" s="33"/>
      <c r="C396" s="33"/>
      <c r="D396" s="33"/>
      <c r="E396" s="33"/>
      <c r="F396" s="33"/>
      <c r="G396" s="33"/>
      <c r="H396" s="60"/>
      <c r="I396" s="33"/>
      <c r="J396" s="33"/>
      <c r="K396" s="33"/>
      <c r="L396" s="33"/>
    </row>
    <row r="397" spans="2:12">
      <c r="B397" s="33"/>
      <c r="C397" s="33"/>
      <c r="D397" s="33"/>
      <c r="E397" s="33"/>
      <c r="F397" s="33"/>
      <c r="G397" s="33"/>
      <c r="H397" s="60"/>
      <c r="I397" s="33"/>
      <c r="J397" s="33"/>
      <c r="K397" s="33"/>
      <c r="L397" s="33"/>
    </row>
    <row r="398" spans="2:12">
      <c r="B398" s="33"/>
      <c r="C398" s="33"/>
      <c r="D398" s="33"/>
      <c r="E398" s="33"/>
      <c r="F398" s="33"/>
      <c r="G398" s="33"/>
      <c r="H398" s="60"/>
      <c r="I398" s="33"/>
      <c r="J398" s="33"/>
      <c r="K398" s="33"/>
      <c r="L398" s="33"/>
    </row>
    <row r="399" spans="2:12">
      <c r="B399" s="33"/>
      <c r="C399" s="33"/>
      <c r="D399" s="33"/>
      <c r="E399" s="33"/>
      <c r="F399" s="33"/>
      <c r="G399" s="33"/>
      <c r="H399" s="60"/>
      <c r="I399" s="33"/>
      <c r="J399" s="33"/>
      <c r="K399" s="33"/>
      <c r="L399" s="33"/>
    </row>
    <row r="400" spans="2:12">
      <c r="B400" s="33"/>
      <c r="C400" s="33"/>
      <c r="D400" s="33"/>
      <c r="E400" s="33"/>
      <c r="F400" s="33"/>
      <c r="G400" s="33"/>
      <c r="H400" s="60"/>
      <c r="I400" s="33"/>
      <c r="J400" s="33"/>
      <c r="K400" s="33"/>
      <c r="L400" s="33"/>
    </row>
    <row r="401" spans="2:12">
      <c r="B401" s="33"/>
      <c r="C401" s="33"/>
      <c r="D401" s="33"/>
      <c r="E401" s="33"/>
      <c r="F401" s="33"/>
      <c r="G401" s="33"/>
      <c r="H401" s="60"/>
      <c r="I401" s="33"/>
      <c r="J401" s="33"/>
      <c r="K401" s="33"/>
      <c r="L401" s="33"/>
    </row>
    <row r="402" spans="2:12">
      <c r="B402" s="33"/>
      <c r="C402" s="33"/>
      <c r="D402" s="33"/>
      <c r="E402" s="33"/>
      <c r="F402" s="33"/>
      <c r="G402" s="33"/>
      <c r="H402" s="60"/>
      <c r="I402" s="33"/>
      <c r="J402" s="33"/>
      <c r="K402" s="33"/>
      <c r="L402" s="33"/>
    </row>
    <row r="403" spans="2:12">
      <c r="B403" s="33"/>
      <c r="C403" s="33"/>
      <c r="D403" s="33"/>
      <c r="E403" s="33"/>
      <c r="F403" s="33"/>
      <c r="G403" s="33"/>
      <c r="H403" s="60"/>
      <c r="I403" s="33"/>
      <c r="J403" s="33"/>
      <c r="K403" s="33"/>
      <c r="L403" s="33"/>
    </row>
    <row r="404" spans="2:12">
      <c r="B404" s="33"/>
      <c r="C404" s="33"/>
      <c r="D404" s="33"/>
      <c r="E404" s="33"/>
      <c r="F404" s="33"/>
      <c r="G404" s="33"/>
      <c r="H404" s="60"/>
      <c r="I404" s="33"/>
      <c r="J404" s="33"/>
      <c r="K404" s="33"/>
      <c r="L404" s="33"/>
    </row>
    <row r="405" spans="2:12">
      <c r="B405" s="33"/>
      <c r="C405" s="33"/>
      <c r="D405" s="33"/>
      <c r="E405" s="33"/>
      <c r="F405" s="33"/>
      <c r="G405" s="33"/>
      <c r="H405" s="60"/>
      <c r="I405" s="33"/>
      <c r="J405" s="33"/>
      <c r="K405" s="33"/>
      <c r="L405" s="33"/>
    </row>
    <row r="406" spans="2:12">
      <c r="B406" s="33"/>
      <c r="C406" s="33"/>
      <c r="D406" s="33"/>
      <c r="E406" s="33"/>
      <c r="F406" s="33"/>
      <c r="G406" s="33"/>
      <c r="H406" s="60"/>
      <c r="I406" s="33"/>
      <c r="J406" s="33"/>
      <c r="K406" s="33"/>
      <c r="L406" s="33"/>
    </row>
    <row r="407" spans="2:12">
      <c r="B407" s="33"/>
      <c r="C407" s="33"/>
      <c r="D407" s="33"/>
      <c r="E407" s="33"/>
      <c r="F407" s="33"/>
      <c r="G407" s="33"/>
      <c r="H407" s="60"/>
      <c r="I407" s="33"/>
      <c r="J407" s="33"/>
      <c r="K407" s="33"/>
      <c r="L407" s="33"/>
    </row>
    <row r="408" spans="2:12">
      <c r="B408" s="33"/>
      <c r="C408" s="33"/>
      <c r="D408" s="33"/>
      <c r="E408" s="33"/>
      <c r="F408" s="33"/>
      <c r="G408" s="33"/>
      <c r="H408" s="60"/>
      <c r="I408" s="33"/>
      <c r="J408" s="33"/>
      <c r="K408" s="33"/>
      <c r="L408" s="33"/>
    </row>
    <row r="409" spans="2:12">
      <c r="B409" s="33"/>
      <c r="C409" s="33"/>
      <c r="D409" s="33"/>
      <c r="E409" s="33"/>
      <c r="F409" s="33"/>
      <c r="G409" s="33"/>
      <c r="H409" s="60"/>
      <c r="I409" s="33"/>
      <c r="J409" s="33"/>
      <c r="K409" s="33"/>
      <c r="L409" s="33"/>
    </row>
    <row r="410" spans="2:12">
      <c r="B410" s="33"/>
      <c r="C410" s="33"/>
      <c r="D410" s="33"/>
      <c r="E410" s="33"/>
      <c r="F410" s="33"/>
      <c r="G410" s="33"/>
      <c r="H410" s="60"/>
      <c r="I410" s="33"/>
      <c r="J410" s="33"/>
      <c r="K410" s="33"/>
      <c r="L410" s="33"/>
    </row>
    <row r="411" spans="2:12">
      <c r="B411" s="33"/>
      <c r="C411" s="33"/>
      <c r="D411" s="33"/>
      <c r="E411" s="33"/>
      <c r="F411" s="33"/>
      <c r="G411" s="33"/>
      <c r="H411" s="60"/>
      <c r="I411" s="33"/>
      <c r="J411" s="33"/>
      <c r="K411" s="33"/>
      <c r="L411" s="33"/>
    </row>
    <row r="412" spans="2:12">
      <c r="B412" s="33"/>
      <c r="C412" s="33"/>
      <c r="D412" s="33"/>
      <c r="E412" s="33"/>
      <c r="F412" s="33"/>
      <c r="G412" s="33"/>
      <c r="H412" s="60"/>
      <c r="I412" s="33"/>
      <c r="J412" s="33"/>
      <c r="K412" s="33"/>
      <c r="L412" s="33"/>
    </row>
    <row r="413" spans="2:12">
      <c r="B413" s="33"/>
      <c r="C413" s="33"/>
      <c r="D413" s="33"/>
      <c r="E413" s="33"/>
      <c r="F413" s="33"/>
      <c r="G413" s="33"/>
      <c r="H413" s="60"/>
      <c r="I413" s="33"/>
      <c r="J413" s="33"/>
      <c r="K413" s="33"/>
      <c r="L413" s="33"/>
    </row>
    <row r="414" spans="2:12">
      <c r="B414" s="33"/>
      <c r="C414" s="33"/>
      <c r="D414" s="33"/>
      <c r="E414" s="33"/>
      <c r="F414" s="33"/>
      <c r="G414" s="33"/>
      <c r="H414" s="60"/>
      <c r="I414" s="33"/>
      <c r="J414" s="33"/>
      <c r="K414" s="33"/>
      <c r="L414" s="33"/>
    </row>
    <row r="415" spans="2:12">
      <c r="B415" s="33"/>
      <c r="C415" s="33"/>
      <c r="D415" s="33"/>
      <c r="E415" s="33"/>
      <c r="F415" s="33"/>
      <c r="G415" s="33"/>
      <c r="H415" s="60"/>
      <c r="I415" s="33"/>
      <c r="J415" s="33"/>
      <c r="K415" s="33"/>
      <c r="L415" s="33"/>
    </row>
    <row r="416" spans="2:12">
      <c r="B416" s="33"/>
      <c r="C416" s="33"/>
      <c r="D416" s="33"/>
      <c r="E416" s="33"/>
      <c r="F416" s="33"/>
      <c r="G416" s="33"/>
      <c r="H416" s="60"/>
      <c r="I416" s="33"/>
      <c r="J416" s="33"/>
      <c r="K416" s="33"/>
      <c r="L416" s="33"/>
    </row>
    <row r="417" spans="2:12">
      <c r="B417" s="33"/>
      <c r="C417" s="33"/>
      <c r="D417" s="33"/>
      <c r="E417" s="33"/>
      <c r="F417" s="33"/>
      <c r="G417" s="33"/>
      <c r="H417" s="60"/>
      <c r="I417" s="33"/>
      <c r="J417" s="33"/>
      <c r="K417" s="33"/>
      <c r="L417" s="33"/>
    </row>
    <row r="418" spans="2:12">
      <c r="B418" s="33"/>
      <c r="C418" s="33"/>
      <c r="D418" s="33"/>
      <c r="E418" s="33"/>
      <c r="F418" s="33"/>
      <c r="G418" s="33"/>
      <c r="H418" s="60"/>
      <c r="I418" s="33"/>
      <c r="J418" s="33"/>
      <c r="K418" s="33"/>
      <c r="L418" s="33"/>
    </row>
    <row r="419" spans="2:12">
      <c r="B419" s="33"/>
      <c r="C419" s="33"/>
      <c r="D419" s="33"/>
      <c r="E419" s="33"/>
      <c r="F419" s="33"/>
      <c r="G419" s="33"/>
      <c r="H419" s="60"/>
      <c r="I419" s="33"/>
      <c r="J419" s="33"/>
      <c r="K419" s="33"/>
      <c r="L419" s="33"/>
    </row>
    <row r="420" spans="2:12">
      <c r="B420" s="33"/>
      <c r="C420" s="33"/>
      <c r="D420" s="33"/>
      <c r="E420" s="33"/>
      <c r="F420" s="33"/>
      <c r="G420" s="33"/>
      <c r="H420" s="60"/>
      <c r="I420" s="33"/>
      <c r="J420" s="33"/>
      <c r="K420" s="33"/>
      <c r="L420" s="33"/>
    </row>
    <row r="421" spans="2:12">
      <c r="B421" s="33"/>
      <c r="C421" s="33"/>
      <c r="D421" s="33"/>
      <c r="E421" s="33"/>
      <c r="F421" s="33"/>
      <c r="G421" s="33"/>
      <c r="H421" s="60"/>
      <c r="I421" s="33"/>
      <c r="J421" s="33"/>
      <c r="K421" s="33"/>
      <c r="L421" s="33"/>
    </row>
    <row r="422" spans="2:12">
      <c r="B422" s="33"/>
      <c r="C422" s="33"/>
      <c r="D422" s="33"/>
      <c r="E422" s="33"/>
      <c r="F422" s="33"/>
      <c r="G422" s="33"/>
      <c r="H422" s="60"/>
      <c r="I422" s="33"/>
      <c r="J422" s="33"/>
      <c r="K422" s="33"/>
      <c r="L422" s="33"/>
    </row>
    <row r="423" spans="2:12">
      <c r="B423" s="33"/>
      <c r="C423" s="33"/>
      <c r="D423" s="33"/>
      <c r="E423" s="33"/>
      <c r="F423" s="33"/>
      <c r="G423" s="33"/>
      <c r="H423" s="60"/>
      <c r="I423" s="33"/>
      <c r="J423" s="33"/>
      <c r="K423" s="33"/>
      <c r="L423" s="33"/>
    </row>
    <row r="424" spans="2:12">
      <c r="B424" s="33"/>
      <c r="C424" s="33"/>
      <c r="D424" s="33"/>
      <c r="E424" s="33"/>
      <c r="F424" s="33"/>
      <c r="G424" s="33"/>
      <c r="H424" s="60"/>
      <c r="I424" s="33"/>
      <c r="J424" s="33"/>
      <c r="K424" s="33"/>
      <c r="L424" s="33"/>
    </row>
    <row r="425" spans="2:12">
      <c r="B425" s="33"/>
      <c r="C425" s="33"/>
      <c r="D425" s="33"/>
      <c r="E425" s="33"/>
      <c r="F425" s="33"/>
      <c r="G425" s="33"/>
      <c r="H425" s="60"/>
      <c r="I425" s="33"/>
      <c r="J425" s="33"/>
      <c r="K425" s="33"/>
      <c r="L425" s="33"/>
    </row>
    <row r="426" spans="2:12">
      <c r="B426" s="33"/>
      <c r="C426" s="33"/>
      <c r="D426" s="33"/>
      <c r="E426" s="33"/>
      <c r="F426" s="33"/>
      <c r="G426" s="33"/>
      <c r="H426" s="60"/>
      <c r="I426" s="33"/>
      <c r="J426" s="33"/>
      <c r="K426" s="33"/>
      <c r="L426" s="33"/>
    </row>
    <row r="427" spans="2:12">
      <c r="B427" s="33"/>
      <c r="C427" s="33"/>
      <c r="D427" s="33"/>
      <c r="E427" s="33"/>
      <c r="F427" s="33"/>
      <c r="G427" s="33"/>
      <c r="H427" s="60"/>
      <c r="I427" s="33"/>
      <c r="J427" s="33"/>
      <c r="K427" s="33"/>
      <c r="L427" s="33"/>
    </row>
    <row r="428" spans="2:12">
      <c r="B428" s="33"/>
      <c r="C428" s="33"/>
      <c r="D428" s="33"/>
      <c r="E428" s="33"/>
      <c r="F428" s="33"/>
      <c r="G428" s="33"/>
      <c r="H428" s="60"/>
      <c r="I428" s="33"/>
      <c r="J428" s="33"/>
      <c r="K428" s="33"/>
      <c r="L428" s="33"/>
    </row>
    <row r="429" spans="2:12">
      <c r="B429" s="33"/>
      <c r="C429" s="33"/>
      <c r="D429" s="33"/>
      <c r="E429" s="33"/>
      <c r="F429" s="33"/>
      <c r="G429" s="33"/>
      <c r="H429" s="60"/>
      <c r="I429" s="33"/>
      <c r="J429" s="33"/>
      <c r="K429" s="33"/>
      <c r="L429" s="33"/>
    </row>
    <row r="430" spans="2:12">
      <c r="B430" s="33"/>
      <c r="C430" s="33"/>
      <c r="D430" s="33"/>
      <c r="E430" s="33"/>
      <c r="F430" s="33"/>
      <c r="G430" s="33"/>
      <c r="H430" s="60"/>
      <c r="I430" s="33"/>
      <c r="J430" s="33"/>
      <c r="K430" s="33"/>
      <c r="L430" s="33"/>
    </row>
    <row r="431" spans="2:12">
      <c r="B431" s="33"/>
      <c r="C431" s="33"/>
      <c r="D431" s="33"/>
      <c r="E431" s="33"/>
      <c r="F431" s="33"/>
      <c r="G431" s="33"/>
      <c r="H431" s="60"/>
      <c r="I431" s="33"/>
      <c r="J431" s="33"/>
      <c r="K431" s="33"/>
      <c r="L431" s="33"/>
    </row>
    <row r="432" spans="2:12">
      <c r="B432" s="33"/>
      <c r="C432" s="33"/>
      <c r="D432" s="33"/>
      <c r="E432" s="33"/>
      <c r="F432" s="33"/>
      <c r="G432" s="33"/>
      <c r="H432" s="60"/>
      <c r="I432" s="33"/>
      <c r="J432" s="33"/>
      <c r="K432" s="33"/>
      <c r="L432" s="33"/>
    </row>
    <row r="433" spans="2:12">
      <c r="B433" s="33"/>
      <c r="C433" s="33"/>
      <c r="D433" s="33"/>
      <c r="E433" s="33"/>
      <c r="F433" s="33"/>
      <c r="G433" s="33"/>
      <c r="H433" s="60"/>
      <c r="I433" s="33"/>
      <c r="J433" s="33"/>
      <c r="K433" s="33"/>
      <c r="L433" s="33"/>
    </row>
    <row r="434" spans="2:12">
      <c r="B434" s="33"/>
      <c r="C434" s="33"/>
      <c r="D434" s="33"/>
      <c r="E434" s="33"/>
      <c r="F434" s="33"/>
      <c r="G434" s="33"/>
      <c r="H434" s="60"/>
      <c r="I434" s="33"/>
      <c r="J434" s="33"/>
      <c r="K434" s="33"/>
      <c r="L434" s="33"/>
    </row>
    <row r="435" spans="2:12">
      <c r="B435" s="33"/>
      <c r="C435" s="33"/>
      <c r="D435" s="33"/>
      <c r="E435" s="33"/>
      <c r="F435" s="33"/>
      <c r="G435" s="33"/>
      <c r="H435" s="60"/>
      <c r="I435" s="33"/>
      <c r="J435" s="33"/>
      <c r="K435" s="33"/>
      <c r="L435" s="33"/>
    </row>
    <row r="436" spans="2:12">
      <c r="B436" s="33"/>
      <c r="C436" s="33"/>
      <c r="D436" s="33"/>
      <c r="E436" s="33"/>
      <c r="F436" s="33"/>
      <c r="G436" s="33"/>
      <c r="H436" s="60"/>
      <c r="I436" s="33"/>
      <c r="J436" s="33"/>
      <c r="K436" s="33"/>
      <c r="L436" s="33"/>
    </row>
    <row r="437" spans="2:12">
      <c r="B437" s="33"/>
      <c r="C437" s="33"/>
      <c r="D437" s="33"/>
      <c r="E437" s="33"/>
      <c r="F437" s="33"/>
      <c r="G437" s="33"/>
      <c r="H437" s="60"/>
      <c r="I437" s="33"/>
      <c r="J437" s="33"/>
      <c r="K437" s="33"/>
      <c r="L437" s="33"/>
    </row>
    <row r="438" spans="2:12">
      <c r="B438" s="33"/>
      <c r="C438" s="33"/>
      <c r="D438" s="33"/>
      <c r="E438" s="33"/>
      <c r="F438" s="33"/>
      <c r="G438" s="33"/>
      <c r="H438" s="60"/>
      <c r="I438" s="33"/>
      <c r="J438" s="33"/>
      <c r="K438" s="33"/>
      <c r="L438" s="33"/>
    </row>
    <row r="439" spans="2:12">
      <c r="B439" s="33"/>
      <c r="C439" s="33"/>
      <c r="D439" s="33"/>
      <c r="E439" s="33"/>
      <c r="F439" s="33"/>
      <c r="G439" s="33"/>
      <c r="H439" s="60"/>
      <c r="I439" s="33"/>
      <c r="J439" s="33"/>
      <c r="K439" s="33"/>
      <c r="L439" s="33"/>
    </row>
    <row r="440" spans="2:12">
      <c r="B440" s="33"/>
      <c r="C440" s="33"/>
      <c r="D440" s="33"/>
      <c r="E440" s="33"/>
      <c r="F440" s="33"/>
      <c r="G440" s="33"/>
      <c r="H440" s="60"/>
      <c r="I440" s="33"/>
      <c r="J440" s="33"/>
      <c r="K440" s="33"/>
      <c r="L440" s="33"/>
    </row>
    <row r="441" spans="2:12">
      <c r="B441" s="33"/>
      <c r="C441" s="33"/>
      <c r="D441" s="33"/>
      <c r="E441" s="33"/>
      <c r="F441" s="33"/>
      <c r="G441" s="33"/>
      <c r="H441" s="60"/>
      <c r="I441" s="33"/>
      <c r="J441" s="33"/>
      <c r="K441" s="33"/>
      <c r="L441" s="33"/>
    </row>
    <row r="442" spans="2:12">
      <c r="B442" s="33"/>
      <c r="C442" s="33"/>
      <c r="D442" s="33"/>
      <c r="E442" s="33"/>
      <c r="F442" s="33"/>
      <c r="G442" s="33"/>
      <c r="H442" s="60"/>
      <c r="I442" s="33"/>
      <c r="J442" s="33"/>
      <c r="K442" s="33"/>
      <c r="L442" s="33"/>
    </row>
    <row r="443" spans="2:12">
      <c r="B443" s="33"/>
      <c r="C443" s="33"/>
      <c r="D443" s="33"/>
      <c r="E443" s="33"/>
      <c r="F443" s="33"/>
      <c r="G443" s="33"/>
      <c r="H443" s="60"/>
      <c r="I443" s="33"/>
      <c r="J443" s="33"/>
      <c r="K443" s="33"/>
      <c r="L443" s="33"/>
    </row>
    <row r="444" spans="2:12">
      <c r="B444" s="33"/>
      <c r="C444" s="33"/>
      <c r="D444" s="33"/>
      <c r="E444" s="33"/>
      <c r="F444" s="33"/>
      <c r="G444" s="33"/>
      <c r="H444" s="60"/>
      <c r="I444" s="33"/>
      <c r="J444" s="33"/>
      <c r="K444" s="33"/>
      <c r="L444" s="33"/>
    </row>
    <row r="445" spans="2:12">
      <c r="B445" s="33"/>
      <c r="C445" s="33"/>
      <c r="D445" s="33"/>
      <c r="E445" s="33"/>
      <c r="F445" s="33"/>
      <c r="G445" s="33"/>
      <c r="H445" s="60"/>
      <c r="I445" s="33"/>
      <c r="J445" s="33"/>
      <c r="K445" s="33"/>
      <c r="L445" s="33"/>
    </row>
    <row r="446" spans="2:12">
      <c r="B446" s="33"/>
      <c r="C446" s="33"/>
      <c r="D446" s="33"/>
      <c r="E446" s="33"/>
      <c r="F446" s="33"/>
      <c r="G446" s="33"/>
      <c r="H446" s="60"/>
      <c r="I446" s="33"/>
      <c r="J446" s="33"/>
      <c r="K446" s="33"/>
      <c r="L446" s="33"/>
    </row>
    <row r="447" spans="2:12">
      <c r="B447" s="33"/>
      <c r="C447" s="33"/>
      <c r="D447" s="33"/>
      <c r="E447" s="33"/>
      <c r="F447" s="33"/>
      <c r="G447" s="33"/>
      <c r="H447" s="60"/>
      <c r="I447" s="33"/>
      <c r="J447" s="33"/>
      <c r="K447" s="33"/>
      <c r="L447" s="33"/>
    </row>
    <row r="448" spans="2:12">
      <c r="B448" s="33"/>
      <c r="C448" s="33"/>
      <c r="D448" s="33"/>
      <c r="E448" s="33"/>
      <c r="F448" s="33"/>
      <c r="G448" s="33"/>
      <c r="H448" s="60"/>
      <c r="I448" s="33"/>
      <c r="J448" s="33"/>
      <c r="K448" s="33"/>
      <c r="L448" s="33"/>
    </row>
    <row r="449" spans="2:12">
      <c r="B449" s="33"/>
      <c r="C449" s="33"/>
      <c r="D449" s="33"/>
      <c r="E449" s="33"/>
      <c r="F449" s="33"/>
      <c r="G449" s="33"/>
      <c r="H449" s="60"/>
      <c r="I449" s="33"/>
      <c r="J449" s="33"/>
      <c r="K449" s="33"/>
      <c r="L449" s="33"/>
    </row>
    <row r="450" spans="2:12">
      <c r="B450" s="33"/>
      <c r="C450" s="33"/>
      <c r="D450" s="33"/>
      <c r="E450" s="33"/>
      <c r="F450" s="33"/>
      <c r="G450" s="33"/>
      <c r="H450" s="60"/>
      <c r="I450" s="33"/>
      <c r="J450" s="33"/>
      <c r="K450" s="33"/>
      <c r="L450" s="33"/>
    </row>
    <row r="451" spans="2:12">
      <c r="B451" s="33"/>
      <c r="C451" s="33"/>
      <c r="D451" s="33"/>
      <c r="E451" s="33"/>
      <c r="F451" s="33"/>
      <c r="G451" s="33"/>
      <c r="H451" s="60"/>
      <c r="I451" s="33"/>
      <c r="J451" s="33"/>
      <c r="K451" s="33"/>
      <c r="L451" s="33"/>
    </row>
    <row r="452" spans="2:12">
      <c r="B452" s="33"/>
      <c r="C452" s="33"/>
      <c r="D452" s="33"/>
      <c r="E452" s="33"/>
      <c r="F452" s="33"/>
      <c r="G452" s="33"/>
      <c r="H452" s="60"/>
      <c r="I452" s="33"/>
      <c r="J452" s="33"/>
      <c r="K452" s="33"/>
      <c r="L452" s="33"/>
    </row>
    <row r="453" spans="2:12">
      <c r="B453" s="33"/>
      <c r="C453" s="33"/>
      <c r="D453" s="33"/>
      <c r="E453" s="33"/>
      <c r="F453" s="33"/>
      <c r="G453" s="33"/>
      <c r="H453" s="60"/>
      <c r="I453" s="33"/>
      <c r="J453" s="33"/>
      <c r="K453" s="33"/>
      <c r="L453" s="33"/>
    </row>
    <row r="454" spans="2:12">
      <c r="B454" s="33"/>
      <c r="C454" s="33"/>
      <c r="D454" s="33"/>
      <c r="E454" s="33"/>
      <c r="F454" s="33"/>
      <c r="G454" s="33"/>
      <c r="H454" s="60"/>
      <c r="I454" s="33"/>
      <c r="J454" s="33"/>
      <c r="K454" s="33"/>
      <c r="L454" s="33"/>
    </row>
    <row r="455" spans="2:12">
      <c r="B455" s="33"/>
      <c r="C455" s="33"/>
      <c r="D455" s="33"/>
      <c r="E455" s="33"/>
      <c r="F455" s="33"/>
      <c r="G455" s="33"/>
      <c r="H455" s="60"/>
      <c r="I455" s="33"/>
      <c r="J455" s="33"/>
      <c r="K455" s="33"/>
      <c r="L455" s="33"/>
    </row>
    <row r="456" spans="2:12">
      <c r="B456" s="33"/>
      <c r="C456" s="33"/>
      <c r="D456" s="33"/>
      <c r="E456" s="33"/>
      <c r="F456" s="33"/>
      <c r="G456" s="33"/>
      <c r="H456" s="60"/>
      <c r="I456" s="33"/>
      <c r="J456" s="33"/>
      <c r="K456" s="33"/>
      <c r="L456" s="33"/>
    </row>
    <row r="457" spans="2:12">
      <c r="B457" s="33"/>
      <c r="C457" s="33"/>
      <c r="D457" s="33"/>
      <c r="E457" s="33"/>
      <c r="F457" s="33"/>
      <c r="G457" s="33"/>
      <c r="H457" s="60"/>
      <c r="I457" s="33"/>
      <c r="J457" s="33"/>
      <c r="K457" s="33"/>
      <c r="L457" s="33"/>
    </row>
    <row r="458" spans="2:12">
      <c r="B458" s="33"/>
      <c r="C458" s="33"/>
      <c r="D458" s="33"/>
      <c r="E458" s="33"/>
      <c r="F458" s="33"/>
      <c r="G458" s="33"/>
      <c r="H458" s="60"/>
      <c r="I458" s="33"/>
      <c r="J458" s="33"/>
      <c r="K458" s="33"/>
      <c r="L458" s="33"/>
    </row>
    <row r="459" spans="2:12">
      <c r="B459" s="33"/>
      <c r="C459" s="33"/>
      <c r="D459" s="33"/>
      <c r="E459" s="33"/>
      <c r="F459" s="33"/>
      <c r="G459" s="33"/>
      <c r="H459" s="60"/>
      <c r="I459" s="33"/>
      <c r="J459" s="33"/>
      <c r="K459" s="33"/>
      <c r="L459" s="33"/>
    </row>
    <row r="460" spans="2:12">
      <c r="B460" s="33"/>
      <c r="C460" s="33"/>
      <c r="D460" s="33"/>
      <c r="E460" s="33"/>
      <c r="F460" s="33"/>
      <c r="G460" s="33"/>
      <c r="H460" s="60"/>
      <c r="I460" s="33"/>
      <c r="J460" s="33"/>
      <c r="K460" s="33"/>
      <c r="L460" s="33"/>
    </row>
  </sheetData>
  <mergeCells count="9">
    <mergeCell ref="A226:B226"/>
    <mergeCell ref="C226:E226"/>
    <mergeCell ref="F226:H226"/>
    <mergeCell ref="I226:L226"/>
    <mergeCell ref="A221:E221"/>
    <mergeCell ref="A225:B225"/>
    <mergeCell ref="C225:E225"/>
    <mergeCell ref="F225:H225"/>
    <mergeCell ref="I225:L225"/>
  </mergeCells>
  <conditionalFormatting sqref="A226:B226">
    <cfRule type="expression" dxfId="0" priority="1">
      <formula>"h161&gt;200000"</formula>
    </cfRule>
  </conditionalFormatting>
  <dataValidations count="8">
    <dataValidation allowBlank="1" showInputMessage="1" showErrorMessage="1" prompt="UDZIAŁ PROCENTOWY WŁASNEGO WKŁADU RZECZOWEGO DO CAŁKOWITEJ KWOTY DOTACJI" sqref="K223"/>
    <dataValidation allowBlank="1" showInputMessage="1" showErrorMessage="1" prompt="UDZIAŁ PROCENTOWY WKŁADU WŁASNEGO RZECZOWEGO DO CAŁKOWITEGO BUDŻETU PROJEKTU" sqref="K222"/>
    <dataValidation allowBlank="1" showInputMessage="1" showErrorMessage="1" prompt="UDZIAŁ PROCENTOWY WŁASNEGO WKŁADU OSOBOWEGO DO CAŁKOWITEJ KWOTY DOTACJI" sqref="J223"/>
    <dataValidation allowBlank="1" showInputMessage="1" showErrorMessage="1" prompt="UDZIAŁ PROCENTOWY WŁASNYCH ŚRODKÓW FINANSOWYCH DO CAŁKOWITEJ KWOTY DOTACJI" sqref="I223"/>
    <dataValidation allowBlank="1" showInputMessage="1" promptTitle="WARTOŚĆ PRACY WOLONTARIATU" prompt="PAMIĘTAJ: JEDNA GODZINA PRACY WOLONTARIUSZA TO 30 LUB 100 ZŁOTYCH W ZALEŻNOŚCI OD CHARAKTERU ŚWIADCZONEJ PRACY. SPRAWDŹ POPRAWNOŚĆ DANYCH" sqref="J78:J147 J6:J75 J150:J220"/>
    <dataValidation allowBlank="1" showInputMessage="1" showErrorMessage="1" prompt="UDZIAŁ PROCENTOWY DOTACJI DO CAŁKOWITEGO BUDŻETU PROJEKTU" sqref="H222"/>
    <dataValidation allowBlank="1" showInputMessage="1" showErrorMessage="1" prompt="UDZIAŁ PROCENTOWY WKŁADU WŁASNEGO OSOBOWEGO DO CAŁKOWITEGO BUDŻETU PROJEKTU" sqref="J222"/>
    <dataValidation allowBlank="1" showInputMessage="1" showErrorMessage="1" prompt="UDZIAŁ PROCENTOWY WKŁADU WŁASNEGO FINANSOWEGO DO CAŁKOWITEGO BUDŻETU PROJEKTU" sqref="I2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Instrukcja</vt:lpstr>
      <vt:lpstr>(1)Dane projektu</vt:lpstr>
      <vt:lpstr>(2)Budzety roczne</vt:lpstr>
      <vt:lpstr>(3)Monitoring1</vt:lpstr>
      <vt:lpstr>(4)RejWyd - Sprawozdanie1</vt:lpstr>
      <vt:lpstr>(5)Budżet szczegółowy1</vt:lpstr>
      <vt:lpstr>(6)Monitoring2</vt:lpstr>
      <vt:lpstr>(7)RejWyd - Sprawozdanie2</vt:lpstr>
      <vt:lpstr>(8)Budżet szczegółowy2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 Kołucki</cp:lastModifiedBy>
  <dcterms:created xsi:type="dcterms:W3CDTF">1997-02-26T13:46:56Z</dcterms:created>
  <dcterms:modified xsi:type="dcterms:W3CDTF">2018-12-18T15:00:20Z</dcterms:modified>
</cp:coreProperties>
</file>